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<sst xmlns="http://schemas.openxmlformats.org/spreadsheetml/2006/main" count="80" uniqueCount="52">
  <si>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</si>
  <si>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</si>
  <si>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</si>
  <si>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 盛泽镇盛南路88号  苏州茂泰纺织有限公司 小朱 13396851283 中通73547044373886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</si>
  <si>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</si>
  <si>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</si>
  <si>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</si>
  <si>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</si>
  <si>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</si>
  <si>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</si>
  <si>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</si>
  <si>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</si>
  <si>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</si>
  <si>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</si>
  <si>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</si>
  <si>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</si>
  <si>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</si>
  <si>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</si>
  <si>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</si>
  <si>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</si>
  <si>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</si>
  <si>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</si>
  <si>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</si>
  <si>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</si>
  <si>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</si>
  <si>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P25020716</t>
  </si>
  <si>
    <t xml:space="preserve">24_AULBM11953                                     </t>
  </si>
  <si>
    <t xml:space="preserve">S25020364 </t>
  </si>
  <si>
    <t xml:space="preserve">D6312AX                                                                                             </t>
  </si>
  <si>
    <t>36*35*21</t>
  </si>
  <si>
    <t xml:space="preserve">23_AULTH10913                                     </t>
  </si>
  <si>
    <t>S</t>
  </si>
  <si>
    <t>45*33*20</t>
  </si>
  <si>
    <t>M</t>
  </si>
  <si>
    <t>L</t>
  </si>
  <si>
    <t>XL</t>
  </si>
  <si>
    <t>XXL</t>
  </si>
  <si>
    <t xml:space="preserve">25_SPLBM12037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</si>
  <si>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</si>
  <si>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</si>
  <si>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</si>
  <si>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</si>
  <si>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</si>
  <si>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</si>
  <si>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</si>
  <si>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BK81 - BLACK</t>
  </si>
  <si>
    <t>无价格</t>
  </si>
  <si>
    <t>D6312AX</t>
  </si>
  <si>
    <t>有价格</t>
  </si>
  <si>
    <t>1597990/15979911597992/1597993/1597994/1597995/1597996/1597997/1597998/1597999/1598000/1598001/1598002/1598003/1598004/1598122</t>
  </si>
  <si>
    <t>NV94</t>
  </si>
  <si>
    <t>1597990/15979911597992/1597993/1597994/1597995/1597996/1597997/1597998/1597999/1598000/1598001/1598002/1598003/1598004/1598007/1598122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</si>
</sst>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77" fontId="15" fillId="0" borderId="1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abSelected="1" workbookViewId="0">
      <selection activeCell="K15" sqref="A1:K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10.375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7" t="s">
        <v>11</v>
      </c>
      <c r="J6" s="57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8" t="s">
        <v>22</v>
      </c>
      <c r="J7" s="58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8713</v>
      </c>
      <c r="F8" s="30"/>
      <c r="G8" s="30">
        <v>8843</v>
      </c>
      <c r="H8" s="31">
        <v>1</v>
      </c>
      <c r="I8" s="30"/>
      <c r="J8" s="30">
        <v>13.5</v>
      </c>
      <c r="K8" s="30" t="s">
        <v>29</v>
      </c>
    </row>
    <row r="9" ht="15" spans="1:11">
      <c r="A9" s="32"/>
      <c r="B9" s="33" t="s">
        <v>30</v>
      </c>
      <c r="C9" s="34"/>
      <c r="D9" s="35" t="s">
        <v>31</v>
      </c>
      <c r="E9" s="36">
        <v>1670.66</v>
      </c>
      <c r="F9" s="30"/>
      <c r="G9" s="30">
        <v>1750</v>
      </c>
      <c r="H9" s="37">
        <v>2</v>
      </c>
      <c r="I9" s="30"/>
      <c r="J9" s="37">
        <v>15.8</v>
      </c>
      <c r="K9" s="37" t="s">
        <v>32</v>
      </c>
    </row>
    <row r="10" ht="15" spans="1:11">
      <c r="A10" s="32"/>
      <c r="B10" s="38"/>
      <c r="C10" s="34"/>
      <c r="D10" s="35" t="s">
        <v>33</v>
      </c>
      <c r="E10" s="36">
        <v>2505.99</v>
      </c>
      <c r="F10" s="30"/>
      <c r="G10" s="30">
        <v>2600</v>
      </c>
      <c r="H10" s="39"/>
      <c r="I10" s="30"/>
      <c r="J10" s="39"/>
      <c r="K10" s="39"/>
    </row>
    <row r="11" ht="15" spans="1:11">
      <c r="A11" s="32"/>
      <c r="B11" s="38"/>
      <c r="C11" s="34"/>
      <c r="D11" s="35" t="s">
        <v>34</v>
      </c>
      <c r="E11" s="36">
        <v>2505.99</v>
      </c>
      <c r="F11" s="30"/>
      <c r="G11" s="30">
        <v>2600</v>
      </c>
      <c r="H11" s="39"/>
      <c r="I11" s="30"/>
      <c r="J11" s="39"/>
      <c r="K11" s="39"/>
    </row>
    <row r="12" ht="15" spans="1:11">
      <c r="A12" s="32"/>
      <c r="B12" s="38"/>
      <c r="C12" s="34"/>
      <c r="D12" s="35" t="s">
        <v>35</v>
      </c>
      <c r="E12" s="36">
        <v>1670.66</v>
      </c>
      <c r="F12" s="30"/>
      <c r="G12" s="30">
        <v>1750</v>
      </c>
      <c r="H12" s="39"/>
      <c r="I12" s="30"/>
      <c r="J12" s="39"/>
      <c r="K12" s="39"/>
    </row>
    <row r="13" ht="15" spans="1:11">
      <c r="A13" s="32"/>
      <c r="B13" s="40"/>
      <c r="C13" s="34"/>
      <c r="D13" s="35" t="s">
        <v>36</v>
      </c>
      <c r="E13" s="36">
        <v>835.33</v>
      </c>
      <c r="F13" s="30"/>
      <c r="G13" s="30">
        <v>900</v>
      </c>
      <c r="H13" s="41"/>
      <c r="I13" s="30"/>
      <c r="J13" s="41"/>
      <c r="K13" s="41"/>
    </row>
    <row r="14" ht="15" spans="1:11">
      <c r="A14" s="42"/>
      <c r="B14" s="43" t="s">
        <v>37</v>
      </c>
      <c r="C14" s="44"/>
      <c r="D14" s="28" t="s">
        <v>28</v>
      </c>
      <c r="E14" s="30">
        <v>9189</v>
      </c>
      <c r="F14" s="30"/>
      <c r="G14" s="30">
        <v>9400</v>
      </c>
      <c r="H14" s="31">
        <v>3</v>
      </c>
      <c r="I14" s="30"/>
      <c r="J14" s="30">
        <v>13.9</v>
      </c>
      <c r="K14" s="30" t="s">
        <v>38</v>
      </c>
    </row>
    <row r="15" spans="1:11">
      <c r="A15" s="30" t="s">
        <v>39</v>
      </c>
      <c r="B15" s="30"/>
      <c r="C15" s="30"/>
      <c r="D15" s="30"/>
      <c r="E15" s="45">
        <f>SUM(E8:E14)</f>
        <v>27090.63</v>
      </c>
      <c r="F15" s="45"/>
      <c r="G15" s="45">
        <f>SUM(G8:G14)</f>
        <v>27843</v>
      </c>
      <c r="H15" s="46">
        <v>3</v>
      </c>
      <c r="I15" s="45"/>
      <c r="J15" s="45">
        <f>SUM(J8:J14)</f>
        <v>43.2</v>
      </c>
      <c r="K15" s="30"/>
    </row>
    <row r="18" spans="1:7">
      <c r="A18" s="47" t="s">
        <v>40</v>
      </c>
      <c r="B18" s="47" t="s">
        <v>41</v>
      </c>
      <c r="C18" s="48" t="s">
        <v>18</v>
      </c>
      <c r="D18" s="49" t="s">
        <v>42</v>
      </c>
      <c r="E18" s="47"/>
      <c r="F18" s="47" t="s">
        <v>43</v>
      </c>
      <c r="G18" s="47" t="s">
        <v>44</v>
      </c>
    </row>
    <row r="19" ht="15" spans="1:7">
      <c r="A19" s="29" t="s">
        <v>45</v>
      </c>
      <c r="B19" s="50" t="s">
        <v>31</v>
      </c>
      <c r="C19" s="48">
        <v>37.08</v>
      </c>
      <c r="D19" s="49">
        <f t="shared" ref="D19:D23" si="0">C19*1.03+1</f>
        <v>39.1924</v>
      </c>
      <c r="E19" s="51" t="s">
        <v>46</v>
      </c>
      <c r="F19" s="52">
        <v>1598125</v>
      </c>
      <c r="G19" s="29" t="s">
        <v>47</v>
      </c>
    </row>
    <row r="20" ht="15" spans="1:7">
      <c r="A20" s="34"/>
      <c r="B20" s="50" t="s">
        <v>33</v>
      </c>
      <c r="C20" s="48">
        <v>55.62</v>
      </c>
      <c r="D20" s="49">
        <f t="shared" si="0"/>
        <v>58.2886</v>
      </c>
      <c r="E20" s="53"/>
      <c r="F20" s="54"/>
      <c r="G20" s="34"/>
    </row>
    <row r="21" ht="15" spans="1:7">
      <c r="A21" s="34"/>
      <c r="B21" s="50" t="s">
        <v>34</v>
      </c>
      <c r="C21" s="48">
        <v>55.62</v>
      </c>
      <c r="D21" s="49">
        <f t="shared" si="0"/>
        <v>58.2886</v>
      </c>
      <c r="E21" s="53"/>
      <c r="F21" s="54"/>
      <c r="G21" s="34"/>
    </row>
    <row r="22" ht="15" spans="1:7">
      <c r="A22" s="34"/>
      <c r="B22" s="50" t="s">
        <v>35</v>
      </c>
      <c r="C22" s="48">
        <v>37.08</v>
      </c>
      <c r="D22" s="49">
        <f t="shared" si="0"/>
        <v>39.1924</v>
      </c>
      <c r="E22" s="53"/>
      <c r="F22" s="54"/>
      <c r="G22" s="34"/>
    </row>
    <row r="23" ht="15" spans="1:7">
      <c r="A23" s="44"/>
      <c r="B23" s="50" t="s">
        <v>36</v>
      </c>
      <c r="C23" s="48">
        <v>18.54</v>
      </c>
      <c r="D23" s="49">
        <f t="shared" si="0"/>
        <v>20.0962</v>
      </c>
      <c r="E23" s="55"/>
      <c r="F23" s="56"/>
      <c r="G23" s="34"/>
    </row>
    <row r="24" ht="15" spans="1:7">
      <c r="A24" s="29" t="s">
        <v>45</v>
      </c>
      <c r="B24" s="50" t="s">
        <v>31</v>
      </c>
      <c r="C24" s="48">
        <v>863.14</v>
      </c>
      <c r="D24" s="49">
        <f t="shared" ref="D24:D27" si="1">C24*1.01</f>
        <v>871.7714</v>
      </c>
      <c r="E24" s="51" t="s">
        <v>48</v>
      </c>
      <c r="F24" s="29" t="s">
        <v>49</v>
      </c>
      <c r="G24" s="34"/>
    </row>
    <row r="25" ht="15" spans="1:7">
      <c r="A25" s="34"/>
      <c r="B25" s="50" t="s">
        <v>33</v>
      </c>
      <c r="C25" s="48">
        <v>1294.71</v>
      </c>
      <c r="D25" s="49">
        <f t="shared" si="1"/>
        <v>1307.6571</v>
      </c>
      <c r="E25" s="53"/>
      <c r="F25" s="34"/>
      <c r="G25" s="34"/>
    </row>
    <row r="26" ht="15" spans="1:7">
      <c r="A26" s="34"/>
      <c r="B26" s="50" t="s">
        <v>34</v>
      </c>
      <c r="C26" s="48">
        <v>1294.71</v>
      </c>
      <c r="D26" s="49">
        <f t="shared" si="1"/>
        <v>1307.6571</v>
      </c>
      <c r="E26" s="53"/>
      <c r="F26" s="34"/>
      <c r="G26" s="34"/>
    </row>
    <row r="27" ht="15" spans="1:7">
      <c r="A27" s="34"/>
      <c r="B27" s="50" t="s">
        <v>35</v>
      </c>
      <c r="C27" s="48">
        <v>863.14</v>
      </c>
      <c r="D27" s="49">
        <f t="shared" si="1"/>
        <v>871.7714</v>
      </c>
      <c r="E27" s="53"/>
      <c r="F27" s="34"/>
      <c r="G27" s="34"/>
    </row>
    <row r="28" ht="15" spans="1:7">
      <c r="A28" s="44"/>
      <c r="B28" s="50" t="s">
        <v>36</v>
      </c>
      <c r="C28" s="48">
        <v>431.57</v>
      </c>
      <c r="D28" s="49">
        <f>C28*1.02+1</f>
        <v>441.2014</v>
      </c>
      <c r="E28" s="55"/>
      <c r="F28" s="44"/>
      <c r="G28" s="34"/>
    </row>
    <row r="29" ht="15" spans="1:7">
      <c r="A29" s="29" t="s">
        <v>50</v>
      </c>
      <c r="B29" s="50" t="s">
        <v>31</v>
      </c>
      <c r="C29" s="48">
        <v>28.84</v>
      </c>
      <c r="D29" s="49">
        <f t="shared" ref="D29:D33" si="2">C29*1.03+1</f>
        <v>30.7052</v>
      </c>
      <c r="E29" s="51" t="s">
        <v>46</v>
      </c>
      <c r="F29" s="52">
        <v>1598125</v>
      </c>
      <c r="G29" s="34"/>
    </row>
    <row r="30" ht="15" spans="1:7">
      <c r="A30" s="34"/>
      <c r="B30" s="50" t="s">
        <v>33</v>
      </c>
      <c r="C30" s="48">
        <v>43.26</v>
      </c>
      <c r="D30" s="49">
        <f t="shared" si="2"/>
        <v>45.5578</v>
      </c>
      <c r="E30" s="53"/>
      <c r="F30" s="54"/>
      <c r="G30" s="34"/>
    </row>
    <row r="31" ht="15" spans="1:7">
      <c r="A31" s="34"/>
      <c r="B31" s="50" t="s">
        <v>34</v>
      </c>
      <c r="C31" s="48">
        <v>43.26</v>
      </c>
      <c r="D31" s="49">
        <f t="shared" si="2"/>
        <v>45.5578</v>
      </c>
      <c r="E31" s="53"/>
      <c r="F31" s="54"/>
      <c r="G31" s="34"/>
    </row>
    <row r="32" ht="15" spans="1:7">
      <c r="A32" s="34"/>
      <c r="B32" s="50" t="s">
        <v>35</v>
      </c>
      <c r="C32" s="48">
        <v>28.84</v>
      </c>
      <c r="D32" s="49">
        <f t="shared" si="2"/>
        <v>30.7052</v>
      </c>
      <c r="E32" s="53"/>
      <c r="F32" s="54"/>
      <c r="G32" s="34"/>
    </row>
    <row r="33" ht="15" spans="1:7">
      <c r="A33" s="44"/>
      <c r="B33" s="50" t="s">
        <v>36</v>
      </c>
      <c r="C33" s="48">
        <v>14.42</v>
      </c>
      <c r="D33" s="49">
        <f t="shared" si="2"/>
        <v>15.8526</v>
      </c>
      <c r="E33" s="55"/>
      <c r="F33" s="56"/>
      <c r="G33" s="34"/>
    </row>
    <row r="34" ht="15" spans="1:7">
      <c r="A34" s="29" t="s">
        <v>50</v>
      </c>
      <c r="B34" s="50" t="s">
        <v>31</v>
      </c>
      <c r="C34" s="48">
        <v>655.08</v>
      </c>
      <c r="D34" s="49">
        <f>C34*1.02</f>
        <v>668.1816</v>
      </c>
      <c r="E34" s="51" t="s">
        <v>48</v>
      </c>
      <c r="F34" s="29" t="s">
        <v>51</v>
      </c>
      <c r="G34" s="34"/>
    </row>
    <row r="35" ht="15" spans="1:7">
      <c r="A35" s="34"/>
      <c r="B35" s="50" t="s">
        <v>33</v>
      </c>
      <c r="C35" s="48">
        <v>982.62</v>
      </c>
      <c r="D35" s="49">
        <f>C35*1.01</f>
        <v>992.4462</v>
      </c>
      <c r="E35" s="53"/>
      <c r="F35" s="34"/>
      <c r="G35" s="34"/>
    </row>
    <row r="36" ht="15" spans="1:7">
      <c r="A36" s="34"/>
      <c r="B36" s="50" t="s">
        <v>34</v>
      </c>
      <c r="C36" s="48">
        <v>982.62</v>
      </c>
      <c r="D36" s="49">
        <f>C36*1.01</f>
        <v>992.4462</v>
      </c>
      <c r="E36" s="53"/>
      <c r="F36" s="34"/>
      <c r="G36" s="34"/>
    </row>
    <row r="37" ht="15" spans="1:7">
      <c r="A37" s="34"/>
      <c r="B37" s="50" t="s">
        <v>35</v>
      </c>
      <c r="C37" s="48">
        <v>655.08</v>
      </c>
      <c r="D37" s="49">
        <f>C37*1.02</f>
        <v>668.1816</v>
      </c>
      <c r="E37" s="53"/>
      <c r="F37" s="34"/>
      <c r="G37" s="34"/>
    </row>
    <row r="38" ht="15" spans="1:7">
      <c r="A38" s="44"/>
      <c r="B38" s="50" t="s">
        <v>36</v>
      </c>
      <c r="C38" s="48">
        <v>327.54</v>
      </c>
      <c r="D38" s="49">
        <f>C38*1.03+1</f>
        <v>338.3662</v>
      </c>
      <c r="E38" s="55"/>
      <c r="F38" s="44"/>
      <c r="G38" s="44"/>
    </row>
    <row r="39" spans="1:7">
      <c r="A39" s="47" t="s">
        <v>39</v>
      </c>
      <c r="B39" s="47"/>
      <c r="C39" s="48">
        <f>SUM(C19:C38)</f>
        <v>8712.77</v>
      </c>
      <c r="D39" s="49">
        <f>SUM(D19:D38)</f>
        <v>8843.117</v>
      </c>
      <c r="E39" s="47"/>
      <c r="F39" s="47"/>
      <c r="G39" s="47"/>
    </row>
  </sheetData>
  <mergeCells count="24">
    <mergeCell ref="A1:K1"/>
    <mergeCell ref="A2:D2"/>
    <mergeCell ref="E2:K2"/>
    <mergeCell ref="A8:A14"/>
    <mergeCell ref="A19:A23"/>
    <mergeCell ref="A24:A28"/>
    <mergeCell ref="A29:A33"/>
    <mergeCell ref="A34:A38"/>
    <mergeCell ref="B9:B13"/>
    <mergeCell ref="C8:C14"/>
    <mergeCell ref="E19:E23"/>
    <mergeCell ref="E24:E28"/>
    <mergeCell ref="E29:E33"/>
    <mergeCell ref="E34:E38"/>
    <mergeCell ref="F19:F23"/>
    <mergeCell ref="F24:F28"/>
    <mergeCell ref="F29:F33"/>
    <mergeCell ref="F34:F38"/>
    <mergeCell ref="G19:G38"/>
    <mergeCell ref="H9:H13"/>
    <mergeCell ref="J9:J13"/>
    <mergeCell ref="K9:K13"/>
    <mergeCell ref="A3:D4"/>
    <mergeCell ref="E3:K4"/>
  </mergeCell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2025-03-15T05:05:58Z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EFF41A1F5911411A8BD19226B69B342D_13</vt:lpwstr>
  </property>
</Properties>
</file>