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<sst xmlns="http://schemas.openxmlformats.org/spreadsheetml/2006/main" count="86" uniqueCount="68">
  <si>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</si>
  <si>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0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</si>
  <si>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0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0"/>
      </rPr>
      <t>:</t>
    </r>
  </si>
  <si>
    <t>快递单号:</t>
  </si>
  <si>
    <t>SF3160801450203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</si>
  <si>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</si>
  <si>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</si>
  <si>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</si>
  <si>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</si>
  <si>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</si>
  <si>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</si>
  <si>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</si>
  <si>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</si>
  <si>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</si>
  <si>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</si>
  <si>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</si>
  <si>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</si>
  <si>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</si>
  <si>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</si>
  <si>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</si>
  <si>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</si>
  <si>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</si>
  <si>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</si>
  <si>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</si>
  <si>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</si>
  <si>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</si>
  <si>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</si>
  <si>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</si>
  <si>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备注(CM)</t>
  </si>
  <si>
    <t>76250-01
76376-01
76251-01</t>
  </si>
  <si>
    <t>白色再生条码页洗标
(care label )</t>
  </si>
  <si>
    <t>8629-663</t>
  </si>
  <si>
    <t>800</t>
  </si>
  <si>
    <t>XS</t>
  </si>
  <si>
    <t>1/1</t>
  </si>
  <si>
    <t>4.8</t>
  </si>
  <si>
    <t>5.2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</si>
  <si>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</si>
  <si>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</si>
  <si>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</si>
  <si>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</si>
  <si>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</si>
  <si>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</si>
  <si>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</si>
  <si>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</si>
  <si>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</si>
  <si>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</si>
  <si>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</si>
  <si>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</si>
  <si>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Product Code.(产品编号)</t>
  </si>
  <si>
    <t xml:space="preserve">RECYCLE CARE LABEL 
RECYCLE COMPONENT LABEL 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</si>
  <si>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</si>
  <si>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</si>
  <si>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</si>
  <si>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</si>
  <si>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</si>
  <si>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</si>
  <si>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</si>
  <si>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5.2KG</t>
  </si>
  <si>
    <t>Made In China</t>
  </si>
  <si>
    <t>Net Weight（净重）</t>
  </si>
  <si>
    <t>4.8KG</t>
  </si>
  <si>
    <t>Remark（备注）</t>
  </si>
  <si>
    <t>08629663800011</t>
  </si>
  <si>
    <t>08629663800028</t>
  </si>
  <si>
    <t>08629663800035</t>
  </si>
  <si>
    <t>08629663800042</t>
  </si>
  <si>
    <t>08629663800059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</si>
</sst>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  <numFmt numFmtId="179" formatCode="0.00_);[Red]\(0.00\)"/>
  </numFmts>
  <fonts count="4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0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0"/>
    </font>
    <font>
      <b/>
      <sz val="18"/>
      <color rgb="FF000000"/>
      <name val="Arial"/>
      <charset val="134"/>
    </font>
    <font>
      <b/>
      <sz val="11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0"/>
    </font>
    <font>
      <sz val="14"/>
      <color rgb="FF000000"/>
      <name val="宋体"/>
      <charset val="134"/>
      <scheme val="minor"/>
    </font>
    <font>
      <b/>
      <sz val="11"/>
      <color theme="1"/>
      <name val="宋体"/>
      <charset val="0"/>
    </font>
    <font>
      <sz val="14"/>
      <color rgb="FF000000"/>
      <name val="Times New Roman"/>
      <charset val="0"/>
    </font>
    <font>
      <b/>
      <sz val="10"/>
      <name val="Calibri"/>
      <charset val="0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7" applyNumberFormat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5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1" xfId="50" applyFont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9" xfId="5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7" fillId="0" borderId="1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/>
    <xf numFmtId="176" fontId="3" fillId="0" borderId="0" xfId="0" applyNumberFormat="1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1" xfId="49" applyFont="1" applyFill="1" applyBorder="1" applyAlignment="1">
      <alignment horizontal="center" vertical="center" wrapText="1"/>
    </xf>
    <xf numFmtId="177" fontId="15" fillId="0" borderId="11" xfId="49" applyNumberFormat="1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17" fillId="0" borderId="6" xfId="49" applyFont="1" applyFill="1" applyBorder="1" applyAlignment="1">
      <alignment horizontal="center" vertical="center" wrapText="1"/>
    </xf>
    <xf numFmtId="15" fontId="17" fillId="0" borderId="6" xfId="49" applyNumberFormat="1" applyFont="1" applyFill="1" applyBorder="1" applyAlignment="1">
      <alignment horizontal="center" vertical="center" wrapText="1"/>
    </xf>
    <xf numFmtId="49" fontId="17" fillId="0" borderId="6" xfId="49" applyNumberFormat="1" applyFont="1" applyFill="1" applyBorder="1" applyAlignment="1">
      <alignment horizontal="center" vertical="center" wrapText="1"/>
    </xf>
    <xf numFmtId="49" fontId="18" fillId="0" borderId="12" xfId="49" applyNumberFormat="1" applyFont="1" applyFill="1" applyBorder="1" applyAlignment="1">
      <alignment horizontal="center" vertical="center" wrapText="1"/>
    </xf>
    <xf numFmtId="178" fontId="18" fillId="0" borderId="6" xfId="49" applyNumberFormat="1" applyFont="1" applyFill="1" applyBorder="1" applyAlignment="1">
      <alignment horizontal="center" vertical="center" wrapText="1"/>
    </xf>
    <xf numFmtId="176" fontId="17" fillId="0" borderId="6" xfId="49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19" fillId="0" borderId="6" xfId="0" applyNumberFormat="1" applyFont="1" applyFill="1" applyBorder="1" applyAlignment="1" applyProtection="1">
      <alignment horizontal="center" vertical="center"/>
      <protection locked="0"/>
    </xf>
    <xf numFmtId="0" fontId="19" fillId="0" borderId="6" xfId="0" applyNumberFormat="1" applyFont="1" applyFill="1" applyBorder="1" applyAlignment="1" applyProtection="1">
      <alignment horizontal="center" vertical="center"/>
      <protection locked="0"/>
    </xf>
    <xf numFmtId="176" fontId="3" fillId="0" borderId="6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7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239395</xdr:colOff>
      <xdr:row>1</xdr:row>
      <xdr:rowOff>66675</xdr:rowOff>
    </xdr:from>
    <xdr:to>
      <xdr:col>1</xdr:col>
      <xdr:colOff>152400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239395</xdr:colOff>
      <xdr:row>1</xdr:row>
      <xdr:rowOff>66675</xdr:rowOff>
    </xdr:from>
    <xdr:to>
      <xdr:col>1</xdr:col>
      <xdr:colOff>152400</xdr:colOff>
      <xdr:row>3</xdr:row>
      <xdr:rowOff>190500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2</xdr:row>
      <xdr:rowOff>85725</xdr:rowOff>
    </xdr:from>
    <xdr:to>
      <xdr:col>7</xdr:col>
      <xdr:colOff>657225</xdr:colOff>
      <xdr:row>4</xdr:row>
      <xdr:rowOff>183515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29300" y="889000"/>
          <a:ext cx="1323975" cy="6502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2</xdr:row>
      <xdr:rowOff>22225</xdr:rowOff>
    </xdr:from>
    <xdr:to>
      <xdr:col>2</xdr:col>
      <xdr:colOff>1809750</xdr:colOff>
      <xdr:row>2</xdr:row>
      <xdr:rowOff>643890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90950" y="1241425"/>
          <a:ext cx="1733550" cy="621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133350</xdr:colOff>
      <xdr:row>6</xdr:row>
      <xdr:rowOff>104775</xdr:rowOff>
    </xdr:from>
    <xdr:to>
      <xdr:col>1</xdr:col>
      <xdr:colOff>1533525</xdr:colOff>
      <xdr:row>6</xdr:row>
      <xdr:rowOff>1257300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95500" y="3787775"/>
          <a:ext cx="1400175" cy="1152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abSelected="1" workbookViewId="0">
      <selection activeCell="O14" sqref="O14"/>
    </sheetView>
  </sheetViews>
  <sheetFormatPr defaultColWidth="9" defaultRowHeight="15"/>
  <cols>
    <col min="1" max="1" width="16" style="19" customWidth="1"/>
    <col min="2" max="2" width="24.25" style="1" customWidth="1"/>
    <col min="3" max="16384" width="9" style="1"/>
  </cols>
  <sheetData>
    <row r="1" s="18" customFormat="1" ht="37" customHeight="1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8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8" customFormat="1" ht="24" spans="1:12">
      <c r="A3" s="23"/>
      <c r="B3" s="23"/>
      <c r="C3" s="23"/>
      <c r="D3" s="23" t="s">
        <v>2</v>
      </c>
      <c r="E3" s="24">
        <v>45723</v>
      </c>
      <c r="F3" s="24"/>
      <c r="G3" s="25"/>
      <c r="H3" s="26"/>
      <c r="I3" s="26"/>
      <c r="J3" s="63"/>
      <c r="K3" s="63"/>
      <c r="L3" s="64"/>
    </row>
    <row r="4" s="18" customFormat="1" ht="19.5" spans="1:12">
      <c r="A4" s="23"/>
      <c r="B4" s="23"/>
      <c r="C4" s="23"/>
      <c r="D4" s="27" t="s">
        <v>3</v>
      </c>
      <c r="E4" s="28" t="s">
        <v>4</v>
      </c>
      <c r="F4" s="29"/>
      <c r="G4" s="30"/>
      <c r="H4" s="30"/>
      <c r="I4" s="30"/>
      <c r="J4" s="30"/>
      <c r="K4" s="30"/>
      <c r="L4" s="30"/>
    </row>
    <row r="5" s="18" customFormat="1" ht="26.25" spans="1:12">
      <c r="A5" s="23"/>
      <c r="B5" s="31"/>
      <c r="C5" s="23"/>
      <c r="D5" s="23"/>
      <c r="E5" s="23"/>
      <c r="F5" s="23"/>
      <c r="G5" s="32"/>
      <c r="H5" s="33"/>
      <c r="I5" s="21"/>
      <c r="J5" s="65"/>
      <c r="K5" s="65"/>
      <c r="L5" s="23"/>
    </row>
    <row r="6" s="18" customFormat="1" ht="25.5" spans="1:12">
      <c r="A6" s="34" t="s">
        <v>5</v>
      </c>
      <c r="B6" s="35" t="s">
        <v>6</v>
      </c>
      <c r="C6" s="35" t="s">
        <v>7</v>
      </c>
      <c r="D6" s="36" t="s">
        <v>8</v>
      </c>
      <c r="E6" s="37" t="s">
        <v>9</v>
      </c>
      <c r="F6" s="38" t="s">
        <v>10</v>
      </c>
      <c r="G6" s="39" t="s">
        <v>11</v>
      </c>
      <c r="H6" s="40" t="s">
        <v>12</v>
      </c>
      <c r="I6" s="39" t="s">
        <v>13</v>
      </c>
      <c r="J6" s="39" t="s">
        <v>14</v>
      </c>
      <c r="K6" s="39" t="s">
        <v>15</v>
      </c>
      <c r="L6" s="66" t="s">
        <v>16</v>
      </c>
    </row>
    <row r="7" s="18" customFormat="1" ht="23" customHeight="1" spans="1:12">
      <c r="A7" s="41" t="s">
        <v>17</v>
      </c>
      <c r="B7" s="42" t="s">
        <v>18</v>
      </c>
      <c r="C7" s="43" t="s">
        <v>19</v>
      </c>
      <c r="D7" s="44" t="s">
        <v>20</v>
      </c>
      <c r="E7" s="45" t="s">
        <v>21</v>
      </c>
      <c r="F7" s="46" t="s">
        <v>22</v>
      </c>
      <c r="G7" s="44" t="s">
        <v>23</v>
      </c>
      <c r="H7" s="47" t="s">
        <v>24</v>
      </c>
      <c r="I7" s="44" t="s">
        <v>25</v>
      </c>
      <c r="J7" s="44" t="s">
        <v>26</v>
      </c>
      <c r="K7" s="44" t="s">
        <v>27</v>
      </c>
      <c r="L7" s="42" t="s">
        <v>28</v>
      </c>
    </row>
    <row r="8" s="18" customFormat="1" ht="20" customHeight="1" spans="1:12">
      <c r="A8" s="48" t="s">
        <v>29</v>
      </c>
      <c r="B8" s="49" t="s">
        <v>30</v>
      </c>
      <c r="C8" s="50" t="s">
        <v>31</v>
      </c>
      <c r="D8" s="51" t="s">
        <v>32</v>
      </c>
      <c r="E8" s="52" t="s">
        <v>33</v>
      </c>
      <c r="F8" s="53">
        <v>1078</v>
      </c>
      <c r="G8" s="54">
        <f>F8*0.05</f>
        <v>53.9</v>
      </c>
      <c r="H8" s="54">
        <f>(F8+G8)</f>
        <v>1131.9</v>
      </c>
      <c r="I8" s="67" t="s">
        <v>34</v>
      </c>
      <c r="J8" s="51" t="s">
        <v>35</v>
      </c>
      <c r="K8" s="51" t="s">
        <v>36</v>
      </c>
      <c r="L8" s="51" t="s">
        <v>37</v>
      </c>
    </row>
    <row r="9" s="18" customFormat="1" ht="20" customHeight="1" spans="1:12">
      <c r="A9" s="55"/>
      <c r="B9" s="56"/>
      <c r="C9" s="57"/>
      <c r="D9" s="58"/>
      <c r="E9" s="52" t="s">
        <v>38</v>
      </c>
      <c r="F9" s="53">
        <v>1522</v>
      </c>
      <c r="G9" s="54">
        <f t="shared" ref="G9:G16" si="0">F9*0.05</f>
        <v>76.1</v>
      </c>
      <c r="H9" s="54">
        <f t="shared" ref="H9:H16" si="1">(F9+G9)</f>
        <v>1598.1</v>
      </c>
      <c r="I9" s="68"/>
      <c r="J9" s="58"/>
      <c r="K9" s="58"/>
      <c r="L9" s="58"/>
    </row>
    <row r="10" s="18" customFormat="1" ht="20" customHeight="1" spans="1:12">
      <c r="A10" s="55"/>
      <c r="B10" s="56"/>
      <c r="C10" s="57"/>
      <c r="D10" s="58"/>
      <c r="E10" s="52" t="s">
        <v>39</v>
      </c>
      <c r="F10" s="53">
        <v>2029</v>
      </c>
      <c r="G10" s="54">
        <f t="shared" si="0"/>
        <v>101.45</v>
      </c>
      <c r="H10" s="54">
        <f t="shared" si="1"/>
        <v>2130.45</v>
      </c>
      <c r="I10" s="68"/>
      <c r="J10" s="58"/>
      <c r="K10" s="58"/>
      <c r="L10" s="58"/>
    </row>
    <row r="11" s="18" customFormat="1" ht="20" customHeight="1" spans="1:12">
      <c r="A11" s="55"/>
      <c r="B11" s="56"/>
      <c r="C11" s="57"/>
      <c r="D11" s="58"/>
      <c r="E11" s="52" t="s">
        <v>40</v>
      </c>
      <c r="F11" s="53">
        <v>1268</v>
      </c>
      <c r="G11" s="54">
        <f t="shared" si="0"/>
        <v>63.4</v>
      </c>
      <c r="H11" s="54">
        <f t="shared" si="1"/>
        <v>1331.4</v>
      </c>
      <c r="I11" s="68"/>
      <c r="J11" s="58"/>
      <c r="K11" s="58"/>
      <c r="L11" s="58"/>
    </row>
    <row r="12" s="18" customFormat="1" ht="20" customHeight="1" spans="1:12">
      <c r="A12" s="55"/>
      <c r="B12" s="56"/>
      <c r="C12" s="57"/>
      <c r="D12" s="58"/>
      <c r="E12" s="52" t="s">
        <v>41</v>
      </c>
      <c r="F12" s="53">
        <v>444</v>
      </c>
      <c r="G12" s="54">
        <f t="shared" si="0"/>
        <v>22.2</v>
      </c>
      <c r="H12" s="54">
        <f t="shared" si="1"/>
        <v>466.2</v>
      </c>
      <c r="I12" s="68"/>
      <c r="J12" s="58"/>
      <c r="K12" s="58"/>
      <c r="L12" s="58"/>
    </row>
    <row r="13" s="18" customFormat="1" ht="50" customHeight="1" spans="1:12">
      <c r="A13" s="8" t="s">
        <v>29</v>
      </c>
      <c r="B13" s="59" t="s">
        <v>42</v>
      </c>
      <c r="C13" s="10" t="s">
        <v>31</v>
      </c>
      <c r="D13" s="60" t="s">
        <v>32</v>
      </c>
      <c r="E13" s="52"/>
      <c r="F13" s="53">
        <f>SUM(F8:F12)</f>
        <v>6341</v>
      </c>
      <c r="G13" s="54">
        <f t="shared" si="0"/>
        <v>317.05</v>
      </c>
      <c r="H13" s="54">
        <f t="shared" si="1"/>
        <v>6658.05</v>
      </c>
      <c r="I13" s="68"/>
      <c r="J13" s="58"/>
      <c r="K13" s="58"/>
      <c r="L13" s="58"/>
    </row>
    <row r="14" s="18" customFormat="1" ht="50" customHeight="1" spans="1:12">
      <c r="A14" s="8" t="s">
        <v>29</v>
      </c>
      <c r="B14" s="59" t="s">
        <v>43</v>
      </c>
      <c r="C14" s="10" t="s">
        <v>31</v>
      </c>
      <c r="D14" s="60" t="s">
        <v>32</v>
      </c>
      <c r="E14" s="52"/>
      <c r="F14" s="53">
        <f>SUM(F13)</f>
        <v>6341</v>
      </c>
      <c r="G14" s="54">
        <f t="shared" si="0"/>
        <v>317.05</v>
      </c>
      <c r="H14" s="54">
        <f t="shared" si="1"/>
        <v>6658.05</v>
      </c>
      <c r="I14" s="68"/>
      <c r="J14" s="58"/>
      <c r="K14" s="58"/>
      <c r="L14" s="58"/>
    </row>
    <row r="15" s="18" customFormat="1" ht="50" customHeight="1" spans="1:12">
      <c r="A15" s="8" t="s">
        <v>29</v>
      </c>
      <c r="B15" s="59" t="s">
        <v>44</v>
      </c>
      <c r="C15" s="10" t="s">
        <v>31</v>
      </c>
      <c r="D15" s="60" t="s">
        <v>32</v>
      </c>
      <c r="E15" s="52"/>
      <c r="F15" s="53">
        <f>SUM(F14:F14)</f>
        <v>6341</v>
      </c>
      <c r="G15" s="54">
        <f t="shared" si="0"/>
        <v>317.05</v>
      </c>
      <c r="H15" s="54">
        <f t="shared" si="1"/>
        <v>6658.05</v>
      </c>
      <c r="I15" s="68"/>
      <c r="J15" s="58"/>
      <c r="K15" s="58"/>
      <c r="L15" s="58"/>
    </row>
    <row r="16" s="1" customFormat="1" spans="1:12">
      <c r="A16" s="61" t="s">
        <v>45</v>
      </c>
      <c r="B16" s="62"/>
      <c r="C16" s="10"/>
      <c r="D16" s="60"/>
      <c r="E16" s="62"/>
      <c r="F16" s="10">
        <f>SUM(F8:F15)</f>
        <v>25364</v>
      </c>
      <c r="G16" s="54">
        <f t="shared" si="0"/>
        <v>1268.2</v>
      </c>
      <c r="H16" s="54">
        <f t="shared" si="1"/>
        <v>26632.2</v>
      </c>
      <c r="I16" s="69"/>
      <c r="J16" s="69"/>
      <c r="K16" s="69"/>
      <c r="L16" s="69"/>
    </row>
  </sheetData>
  <mergeCells count="13">
    <mergeCell ref="A1:L1"/>
    <mergeCell ref="A2:L2"/>
    <mergeCell ref="E3:F3"/>
    <mergeCell ref="E4:F4"/>
    <mergeCell ref="G4:L4"/>
    <mergeCell ref="A8:A12"/>
    <mergeCell ref="B8:B12"/>
    <mergeCell ref="C8:C12"/>
    <mergeCell ref="D8:D12"/>
    <mergeCell ref="I8:I15"/>
    <mergeCell ref="J8:J15"/>
    <mergeCell ref="K8:K15"/>
    <mergeCell ref="L8:L15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2" workbookViewId="0">
      <selection activeCell="B23" sqref="B23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46</v>
      </c>
      <c r="B2" s="6"/>
      <c r="C2" s="7"/>
    </row>
    <row r="3" s="1" customFormat="1" ht="56" customHeight="1" spans="1:3">
      <c r="A3" s="5" t="s">
        <v>47</v>
      </c>
      <c r="B3" s="8" t="s">
        <v>29</v>
      </c>
      <c r="C3" s="9"/>
    </row>
    <row r="4" s="1" customFormat="1" ht="15.75" spans="1:3">
      <c r="A4" s="5" t="s">
        <v>48</v>
      </c>
      <c r="B4" s="10" t="s">
        <v>31</v>
      </c>
      <c r="C4" s="9"/>
    </row>
    <row r="5" s="1" customFormat="1" ht="108" customHeight="1" spans="1:3">
      <c r="A5" s="5" t="s">
        <v>49</v>
      </c>
      <c r="B5" s="11" t="s">
        <v>50</v>
      </c>
      <c r="C5" s="12" t="s">
        <v>51</v>
      </c>
    </row>
    <row r="6" s="1" customFormat="1" ht="14.25" spans="1:3">
      <c r="A6" s="5" t="s">
        <v>52</v>
      </c>
      <c r="B6" s="13" t="s">
        <v>53</v>
      </c>
      <c r="C6" s="14" t="s">
        <v>34</v>
      </c>
    </row>
    <row r="7" s="1" customFormat="1" ht="123" customHeight="1" spans="1:3">
      <c r="A7" s="5" t="s">
        <v>54</v>
      </c>
      <c r="B7" s="15"/>
      <c r="C7" s="14"/>
    </row>
    <row r="8" s="1" customFormat="1" ht="14.25" spans="1:3">
      <c r="A8" s="5" t="s">
        <v>55</v>
      </c>
      <c r="B8" s="5" t="s">
        <v>37</v>
      </c>
      <c r="C8" s="16" t="s">
        <v>56</v>
      </c>
    </row>
    <row r="9" s="1" customFormat="1" ht="14.25" spans="1:3">
      <c r="A9" s="5" t="s">
        <v>57</v>
      </c>
      <c r="B9" s="5" t="s">
        <v>58</v>
      </c>
      <c r="C9" s="9" t="s">
        <v>59</v>
      </c>
    </row>
    <row r="10" s="1" customFormat="1" ht="14.25" spans="1:3">
      <c r="A10" s="5" t="s">
        <v>60</v>
      </c>
      <c r="B10" s="5" t="s">
        <v>61</v>
      </c>
      <c r="C10" s="9"/>
    </row>
    <row r="11" s="1" customFormat="1" ht="14.25" spans="1:3">
      <c r="A11" s="5" t="s">
        <v>62</v>
      </c>
      <c r="B11" s="5"/>
      <c r="C11" s="17"/>
    </row>
    <row r="13" spans="2:2">
      <c r="B13" s="70" t="s">
        <v>63</v>
      </c>
    </row>
    <row r="14" spans="2:2">
      <c r="B14" s="70" t="s">
        <v>64</v>
      </c>
    </row>
    <row r="15" spans="2:2">
      <c r="B15" s="70" t="s">
        <v>65</v>
      </c>
    </row>
    <row r="16" spans="2:2">
      <c r="B16" s="70" t="s">
        <v>66</v>
      </c>
    </row>
    <row r="17" spans="2:2">
      <c r="B17" s="70" t="s">
        <v>67</v>
      </c>
    </row>
    <row r="18" spans="2:2">
      <c r="B18" s="70" t="s">
        <v>63</v>
      </c>
    </row>
    <row r="19" spans="2:2">
      <c r="B19" s="70" t="s">
        <v>64</v>
      </c>
    </row>
    <row r="20" spans="2:2">
      <c r="B20" s="70" t="s">
        <v>65</v>
      </c>
    </row>
    <row r="21" spans="2:2">
      <c r="B21" s="70" t="s">
        <v>66</v>
      </c>
    </row>
    <row r="22" spans="2:2">
      <c r="B22" s="70" t="s">
        <v>67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2025-03-07T04:22:00Z</dcterms:created>
  <dcterms:modified xsi:type="dcterms:W3CDTF">2025-03-07T11:39:26Z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4BDB558B92E9465F82F34CBDD8DBB4D4_11</vt:lpwstr>
  </property>
  <property fmtid="{D5CDD505-2E9C-101B-9397-08002B2CF9AE}" pid="3" name="KSOProductBuildVer">
    <vt:lpwstr>2052-12.1.0.20305</vt:lpwstr>
  </property>
</Properties>
</file>