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<sst xmlns="http://schemas.openxmlformats.org/spreadsheetml/2006/main" count="60" uniqueCount="49">
  <si>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</si>
  <si>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</si>
  <si>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</si>
  <si>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中通73546961033174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</si>
  <si>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</si>
  <si>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</si>
  <si>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</si>
  <si>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</si>
  <si>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</si>
  <si>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</si>
  <si>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</si>
  <si>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</si>
  <si>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</si>
  <si>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</si>
  <si>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</si>
  <si>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</si>
  <si>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</si>
  <si>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</si>
  <si>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</si>
  <si>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</si>
  <si>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</si>
  <si>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</si>
  <si>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</si>
  <si>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</si>
  <si>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</si>
  <si>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P25030433</t>
  </si>
  <si>
    <t xml:space="preserve">21 AULTH09845                                     </t>
  </si>
  <si>
    <t xml:space="preserve">S25030233 </t>
  </si>
  <si>
    <t xml:space="preserve">E9145AX                                                                                             </t>
  </si>
  <si>
    <t>27*21*10.5</t>
  </si>
  <si>
    <t>颜色</t>
  </si>
  <si>
    <t>尺码</t>
  </si>
  <si>
    <t>生产数</t>
  </si>
  <si>
    <t>尺码段</t>
  </si>
  <si>
    <t>PO号</t>
  </si>
  <si>
    <t>款号</t>
  </si>
  <si>
    <t>BR238 - BORDEAUX</t>
  </si>
  <si>
    <t>S</t>
  </si>
  <si>
    <t>全码</t>
  </si>
  <si>
    <t>有价格</t>
  </si>
  <si>
    <t>1568026,1568027,1568028,1568029,1568030,1568031,1568032,1570086</t>
  </si>
  <si>
    <t>E9145AX</t>
  </si>
  <si>
    <t>M</t>
  </si>
  <si>
    <t>L</t>
  </si>
  <si>
    <t>XL</t>
  </si>
  <si>
    <t>XXL</t>
  </si>
  <si>
    <t>3XL</t>
  </si>
  <si>
    <t>KH463 - Khaki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</si>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</sst>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6" t="s">
        <v>11</v>
      </c>
      <c r="J6" s="3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7" t="s">
        <v>22</v>
      </c>
      <c r="J7" s="3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2776</v>
      </c>
      <c r="F8" s="27"/>
      <c r="G8" s="27">
        <v>2871</v>
      </c>
      <c r="H8" s="29">
        <v>1</v>
      </c>
      <c r="I8" s="27"/>
      <c r="J8" s="27">
        <v>3.1</v>
      </c>
      <c r="K8" s="27" t="s">
        <v>29</v>
      </c>
    </row>
    <row r="9" spans="1:11">
      <c r="A9" s="27"/>
      <c r="B9" s="27"/>
      <c r="C9" s="27"/>
      <c r="D9" s="27"/>
      <c r="E9" s="27"/>
      <c r="F9" s="27"/>
      <c r="G9" s="27"/>
      <c r="H9" s="29"/>
      <c r="I9" s="27"/>
      <c r="J9" s="27"/>
      <c r="K9" s="27"/>
    </row>
    <row r="12" spans="1:8">
      <c r="A12" s="27" t="s">
        <v>30</v>
      </c>
      <c r="B12" s="27" t="s">
        <v>31</v>
      </c>
      <c r="C12" s="30" t="s">
        <v>18</v>
      </c>
      <c r="D12" s="31" t="s">
        <v>32</v>
      </c>
      <c r="E12" s="27" t="s">
        <v>33</v>
      </c>
      <c r="F12" s="27"/>
      <c r="G12" s="27" t="s">
        <v>34</v>
      </c>
      <c r="H12" s="27" t="s">
        <v>35</v>
      </c>
    </row>
    <row r="13" spans="1:8">
      <c r="A13" s="32" t="s">
        <v>36</v>
      </c>
      <c r="B13" s="33" t="s">
        <v>37</v>
      </c>
      <c r="C13" s="30">
        <v>139</v>
      </c>
      <c r="D13" s="31">
        <f t="shared" ref="D13:D24" si="0">C13*1.03+1</f>
        <v>144.17</v>
      </c>
      <c r="E13" s="32" t="s">
        <v>38</v>
      </c>
      <c r="F13" s="32" t="s">
        <v>39</v>
      </c>
      <c r="G13" s="32" t="s">
        <v>40</v>
      </c>
      <c r="H13" s="32" t="s">
        <v>41</v>
      </c>
    </row>
    <row r="14" spans="1:8">
      <c r="A14" s="34"/>
      <c r="B14" s="33" t="s">
        <v>42</v>
      </c>
      <c r="C14" s="30">
        <v>279</v>
      </c>
      <c r="D14" s="31">
        <f t="shared" si="0"/>
        <v>288.37</v>
      </c>
      <c r="E14" s="34"/>
      <c r="F14" s="34"/>
      <c r="G14" s="34"/>
      <c r="H14" s="34"/>
    </row>
    <row r="15" spans="1:8">
      <c r="A15" s="34"/>
      <c r="B15" s="33" t="s">
        <v>43</v>
      </c>
      <c r="C15" s="30">
        <v>366</v>
      </c>
      <c r="D15" s="31">
        <f t="shared" si="0"/>
        <v>377.98</v>
      </c>
      <c r="E15" s="34"/>
      <c r="F15" s="34"/>
      <c r="G15" s="34"/>
      <c r="H15" s="34"/>
    </row>
    <row r="16" spans="1:8">
      <c r="A16" s="34"/>
      <c r="B16" s="33" t="s">
        <v>44</v>
      </c>
      <c r="C16" s="30">
        <v>279</v>
      </c>
      <c r="D16" s="31">
        <f t="shared" si="0"/>
        <v>288.37</v>
      </c>
      <c r="E16" s="34"/>
      <c r="F16" s="34"/>
      <c r="G16" s="34"/>
      <c r="H16" s="34"/>
    </row>
    <row r="17" spans="1:8">
      <c r="A17" s="34"/>
      <c r="B17" s="33" t="s">
        <v>45</v>
      </c>
      <c r="C17" s="30">
        <v>191</v>
      </c>
      <c r="D17" s="31">
        <f t="shared" si="0"/>
        <v>197.73</v>
      </c>
      <c r="E17" s="34"/>
      <c r="F17" s="34"/>
      <c r="G17" s="34"/>
      <c r="H17" s="34"/>
    </row>
    <row r="18" spans="1:8">
      <c r="A18" s="35"/>
      <c r="B18" s="33" t="s">
        <v>46</v>
      </c>
      <c r="C18" s="30">
        <v>139</v>
      </c>
      <c r="D18" s="31">
        <f t="shared" si="0"/>
        <v>144.17</v>
      </c>
      <c r="E18" s="35"/>
      <c r="F18" s="35"/>
      <c r="G18" s="35"/>
      <c r="H18" s="34"/>
    </row>
    <row r="19" spans="1:8">
      <c r="A19" s="32" t="s">
        <v>47</v>
      </c>
      <c r="B19" s="33" t="s">
        <v>37</v>
      </c>
      <c r="C19" s="30">
        <v>138</v>
      </c>
      <c r="D19" s="31">
        <f t="shared" si="0"/>
        <v>143.14</v>
      </c>
      <c r="E19" s="32" t="s">
        <v>38</v>
      </c>
      <c r="F19" s="32" t="s">
        <v>39</v>
      </c>
      <c r="G19" s="32" t="s">
        <v>40</v>
      </c>
      <c r="H19" s="34"/>
    </row>
    <row r="20" spans="1:8">
      <c r="A20" s="34"/>
      <c r="B20" s="33" t="s">
        <v>42</v>
      </c>
      <c r="C20" s="30">
        <v>277</v>
      </c>
      <c r="D20" s="31">
        <f t="shared" si="0"/>
        <v>286.31</v>
      </c>
      <c r="E20" s="34"/>
      <c r="F20" s="34"/>
      <c r="G20" s="34"/>
      <c r="H20" s="34"/>
    </row>
    <row r="21" spans="1:8">
      <c r="A21" s="34"/>
      <c r="B21" s="33" t="s">
        <v>43</v>
      </c>
      <c r="C21" s="30">
        <v>415</v>
      </c>
      <c r="D21" s="31">
        <f t="shared" si="0"/>
        <v>428.45</v>
      </c>
      <c r="E21" s="34"/>
      <c r="F21" s="34"/>
      <c r="G21" s="34"/>
      <c r="H21" s="34"/>
    </row>
    <row r="22" spans="1:8">
      <c r="A22" s="34"/>
      <c r="B22" s="33" t="s">
        <v>44</v>
      </c>
      <c r="C22" s="30">
        <v>277</v>
      </c>
      <c r="D22" s="31">
        <f t="shared" si="0"/>
        <v>286.31</v>
      </c>
      <c r="E22" s="34"/>
      <c r="F22" s="34"/>
      <c r="G22" s="34"/>
      <c r="H22" s="34"/>
    </row>
    <row r="23" spans="1:8">
      <c r="A23" s="34"/>
      <c r="B23" s="33" t="s">
        <v>45</v>
      </c>
      <c r="C23" s="30">
        <v>138</v>
      </c>
      <c r="D23" s="31">
        <f t="shared" si="0"/>
        <v>143.14</v>
      </c>
      <c r="E23" s="34"/>
      <c r="F23" s="34"/>
      <c r="G23" s="34"/>
      <c r="H23" s="34"/>
    </row>
    <row r="24" spans="1:8">
      <c r="A24" s="35"/>
      <c r="B24" s="33" t="s">
        <v>46</v>
      </c>
      <c r="C24" s="30">
        <v>138</v>
      </c>
      <c r="D24" s="31">
        <f t="shared" si="0"/>
        <v>143.14</v>
      </c>
      <c r="E24" s="35"/>
      <c r="F24" s="35"/>
      <c r="G24" s="35"/>
      <c r="H24" s="35"/>
    </row>
    <row r="25" spans="1:8">
      <c r="A25" s="27" t="s">
        <v>48</v>
      </c>
      <c r="B25" s="27"/>
      <c r="C25" s="30">
        <f>SUM(C13:C24)</f>
        <v>2776</v>
      </c>
      <c r="D25" s="31">
        <f>SUM(D13:D24)</f>
        <v>2871.28</v>
      </c>
      <c r="E25" s="27"/>
      <c r="F25" s="27"/>
      <c r="G25" s="27"/>
      <c r="H25" s="27"/>
    </row>
  </sheetData>
  <mergeCells count="14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18"/>
    <mergeCell ref="G19:G24"/>
    <mergeCell ref="H13:H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2025-03-14T06:00:42Z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38B68A61580D46D6814430E5278CD3A2_13</vt:lpwstr>
  </property>
</Properties>
</file>