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<sst xmlns="http://schemas.openxmlformats.org/spreadsheetml/2006/main" count="58" uniqueCount="46">
  <si>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</si>
  <si>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</si>
  <si>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</si>
  <si>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2025/3/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</si>
  <si>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</si>
  <si>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Mastertex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</si>
  <si>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</si>
  <si>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</si>
  <si>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</si>
  <si>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</si>
  <si>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</si>
  <si>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</si>
  <si>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</si>
  <si>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</si>
  <si>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</si>
  <si>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</si>
  <si>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</si>
  <si>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</si>
  <si>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</si>
  <si>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</si>
  <si>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</si>
  <si>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</si>
  <si>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</si>
  <si>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</si>
  <si>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</si>
  <si>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</si>
  <si>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</si>
  <si>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</si>
  <si>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</si>
  <si>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</si>
  <si>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22746-01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</si>
  <si>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</si>
  <si>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0049-156</t>
  </si>
  <si>
    <t>712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</si>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</sst>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O17" sqref="O17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  <col min="8" max="8" width="9.625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1520</v>
      </c>
      <c r="G8" s="37">
        <f>F8*0.05</f>
        <v>76</v>
      </c>
      <c r="H8" s="37">
        <f>F8+G8</f>
        <v>1596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2050</v>
      </c>
      <c r="G9" s="37">
        <f t="shared" ref="G9:G18" si="0">F9*0.05</f>
        <v>102.5</v>
      </c>
      <c r="H9" s="37">
        <f t="shared" ref="H9:H19" si="1">F9+G9</f>
        <v>2152.5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2370</v>
      </c>
      <c r="G10" s="37">
        <f t="shared" si="0"/>
        <v>118.5</v>
      </c>
      <c r="H10" s="37">
        <f t="shared" si="1"/>
        <v>2488.5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1860</v>
      </c>
      <c r="G11" s="37">
        <f t="shared" si="0"/>
        <v>93</v>
      </c>
      <c r="H11" s="37">
        <f t="shared" si="1"/>
        <v>1953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1050</v>
      </c>
      <c r="G12" s="37">
        <f t="shared" si="0"/>
        <v>52.5</v>
      </c>
      <c r="H12" s="37">
        <f t="shared" si="1"/>
        <v>1102.5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680</v>
      </c>
      <c r="G13" s="37">
        <f t="shared" si="0"/>
        <v>34</v>
      </c>
      <c r="H13" s="37">
        <f t="shared" si="1"/>
        <v>714</v>
      </c>
      <c r="I13" s="55"/>
      <c r="J13" s="41"/>
      <c r="K13" s="41"/>
      <c r="L13" s="56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470</v>
      </c>
      <c r="G14" s="37">
        <f t="shared" si="0"/>
        <v>23.5</v>
      </c>
      <c r="H14" s="37">
        <f t="shared" si="1"/>
        <v>493.5</v>
      </c>
      <c r="I14" s="55"/>
      <c r="J14" s="41"/>
      <c r="K14" s="41"/>
      <c r="L14" s="56"/>
    </row>
    <row r="15" s="1" customFormat="1" ht="48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10000</v>
      </c>
      <c r="G15" s="37">
        <f t="shared" si="0"/>
        <v>500</v>
      </c>
      <c r="H15" s="37">
        <f t="shared" si="1"/>
        <v>10500</v>
      </c>
      <c r="I15" s="55"/>
      <c r="J15" s="41"/>
      <c r="K15" s="41"/>
      <c r="L15" s="56"/>
    </row>
    <row r="16" s="1" customFormat="1" ht="57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10000</v>
      </c>
      <c r="G16" s="37">
        <f t="shared" si="0"/>
        <v>500</v>
      </c>
      <c r="H16" s="37">
        <f t="shared" si="1"/>
        <v>10500</v>
      </c>
      <c r="I16" s="55"/>
      <c r="J16" s="41"/>
      <c r="K16" s="41"/>
      <c r="L16" s="56"/>
    </row>
    <row r="17" s="1" customFormat="1" ht="5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>SUM(F16:F16)</f>
        <v>10000</v>
      </c>
      <c r="G17" s="37">
        <f t="shared" si="0"/>
        <v>500</v>
      </c>
      <c r="H17" s="37">
        <f t="shared" si="1"/>
        <v>10500</v>
      </c>
      <c r="I17" s="55"/>
      <c r="J17" s="41"/>
      <c r="K17" s="41"/>
      <c r="L17" s="56"/>
    </row>
    <row r="18" s="1" customFormat="1" ht="50" customHeight="1" spans="1:12">
      <c r="A18" s="42" t="s">
        <v>30</v>
      </c>
      <c r="B18" s="43" t="s">
        <v>44</v>
      </c>
      <c r="C18" s="44" t="s">
        <v>32</v>
      </c>
      <c r="D18" s="45" t="s">
        <v>33</v>
      </c>
      <c r="E18" s="46"/>
      <c r="F18" s="47">
        <f>SUM(F16:F16)</f>
        <v>10000</v>
      </c>
      <c r="G18" s="37">
        <f t="shared" si="0"/>
        <v>500</v>
      </c>
      <c r="H18" s="37">
        <f t="shared" si="1"/>
        <v>10500</v>
      </c>
      <c r="I18" s="55"/>
      <c r="J18" s="41"/>
      <c r="K18" s="41"/>
      <c r="L18" s="56"/>
    </row>
    <row r="19" s="1" customFormat="1" ht="17" customHeight="1" spans="1:12">
      <c r="A19" s="48" t="s">
        <v>45</v>
      </c>
      <c r="B19" s="49"/>
      <c r="C19" s="49"/>
      <c r="D19" s="45"/>
      <c r="E19" s="49"/>
      <c r="F19" s="50">
        <f>SUM(F8:F18)</f>
        <v>50000</v>
      </c>
      <c r="G19" s="37">
        <f>F19*0.05</f>
        <v>2500</v>
      </c>
      <c r="H19" s="37">
        <f t="shared" si="1"/>
        <v>52500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2025-03-11T11:58:33Z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D2C92B028C354D6F8171536999A4F178_12</vt:lpwstr>
  </property>
</Properties>
</file>