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<sst xmlns="http://schemas.openxmlformats.org/spreadsheetml/2006/main" count="43" uniqueCount="36">
  <si>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</si>
  <si>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</si>
  <si>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SF1550800287046</t>
  </si>
  <si>
    <t>诸暨英其尔袜业有限公司 浙江省绍兴市诸暨市草塔工业园区13867580993邱增雨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</si>
  <si>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</si>
  <si>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</si>
  <si>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</si>
  <si>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</si>
  <si>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</si>
  <si>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</si>
  <si>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</si>
  <si>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</si>
  <si>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</si>
  <si>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</si>
  <si>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</si>
  <si>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</si>
  <si>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</si>
  <si>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</si>
  <si>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</si>
  <si>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</si>
  <si>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</si>
  <si>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</si>
  <si>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</si>
  <si>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</si>
  <si>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</si>
  <si>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</si>
  <si>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25TRI-8109</t>
  </si>
  <si>
    <t>CAS</t>
  </si>
  <si>
    <t>20000</t>
  </si>
  <si>
    <t>0</t>
  </si>
  <si>
    <t>3-1</t>
  </si>
  <si>
    <t>43*30*29</t>
  </si>
  <si>
    <t>3-2</t>
  </si>
  <si>
    <t>16000</t>
  </si>
  <si>
    <t>3-3</t>
  </si>
  <si>
    <t>37*37*25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</si>
</sst>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838200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H10" sqref="H10"/>
    </sheetView>
  </sheetViews>
  <sheetFormatPr defaultColWidth="18" defaultRowHeight="25.8"/>
  <cols>
    <col min="1" max="1" width="25.6666666666667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45731</v>
      </c>
      <c r="F3" s="10"/>
      <c r="G3" s="11"/>
      <c r="H3" s="12"/>
      <c r="I3" s="40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1"/>
      <c r="J5" s="42"/>
      <c r="K5" s="42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2">
      <c r="A8" s="26" t="s">
        <v>26</v>
      </c>
      <c r="B8" s="27"/>
      <c r="C8" s="28" t="s">
        <v>27</v>
      </c>
      <c r="D8" s="28"/>
      <c r="E8" s="28"/>
      <c r="F8" s="29" t="s">
        <v>28</v>
      </c>
      <c r="G8" s="29" t="s">
        <v>29</v>
      </c>
      <c r="H8" s="29" t="s">
        <v>28</v>
      </c>
      <c r="I8" s="29" t="s">
        <v>30</v>
      </c>
      <c r="J8" s="46">
        <f>10.35-0.75</f>
        <v>9.6</v>
      </c>
      <c r="K8" s="46">
        <v>10.35</v>
      </c>
      <c r="L8" s="29" t="s">
        <v>31</v>
      </c>
    </row>
    <row r="9" s="2" customFormat="1" ht="33" customHeight="1" spans="1:12">
      <c r="A9" s="30"/>
      <c r="B9" s="31"/>
      <c r="C9" s="32"/>
      <c r="D9" s="32"/>
      <c r="E9" s="32"/>
      <c r="F9" s="29" t="s">
        <v>28</v>
      </c>
      <c r="G9" s="29" t="s">
        <v>29</v>
      </c>
      <c r="H9" s="29" t="s">
        <v>28</v>
      </c>
      <c r="I9" s="29" t="s">
        <v>32</v>
      </c>
      <c r="J9" s="46">
        <f>10.4-0.75</f>
        <v>9.65</v>
      </c>
      <c r="K9" s="46">
        <v>10.4</v>
      </c>
      <c r="L9" s="29" t="s">
        <v>31</v>
      </c>
    </row>
    <row r="10" s="2" customFormat="1" ht="33" customHeight="1" spans="1:12">
      <c r="A10" s="33"/>
      <c r="B10" s="31"/>
      <c r="C10" s="34"/>
      <c r="D10" s="34"/>
      <c r="E10" s="34"/>
      <c r="F10" s="29" t="s">
        <v>33</v>
      </c>
      <c r="G10" s="29" t="s">
        <v>29</v>
      </c>
      <c r="H10" s="29" t="s">
        <v>33</v>
      </c>
      <c r="I10" s="29" t="s">
        <v>34</v>
      </c>
      <c r="J10" s="46">
        <f>8.35-0.65</f>
        <v>7.7</v>
      </c>
      <c r="K10" s="46">
        <v>8.35</v>
      </c>
      <c r="L10" s="29" t="s">
        <v>35</v>
      </c>
    </row>
    <row r="11" s="2" customFormat="1" ht="33" customHeight="1" spans="1:12">
      <c r="A11" s="35"/>
      <c r="B11" s="36"/>
      <c r="C11" s="37"/>
      <c r="D11" s="37"/>
      <c r="E11" s="37"/>
      <c r="F11" s="37">
        <f>F8+F9+F10</f>
        <v>56000</v>
      </c>
      <c r="G11" s="37" t="str">
        <f>G8</f>
        <v>0</v>
      </c>
      <c r="H11" s="37">
        <f>H8+H9+H10</f>
        <v>56000</v>
      </c>
      <c r="I11" s="47"/>
      <c r="J11" s="46"/>
      <c r="K11" s="48"/>
      <c r="L11" s="49"/>
    </row>
    <row r="12" s="2" customFormat="1" spans="1:12">
      <c r="A12" s="38"/>
      <c r="G12" s="39"/>
      <c r="I12" s="50"/>
      <c r="J12" s="38"/>
      <c r="K12" s="38"/>
      <c r="L12" s="38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0">
    <mergeCell ref="A1:L1"/>
    <mergeCell ref="A2:L2"/>
    <mergeCell ref="E3:F3"/>
    <mergeCell ref="D4:G4"/>
    <mergeCell ref="B5:K5"/>
    <mergeCell ref="A8:A10"/>
    <mergeCell ref="B8:B10"/>
    <mergeCell ref="C8:C10"/>
    <mergeCell ref="D8:D10"/>
    <mergeCell ref="E8:E10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2025-03-15T07:35:22Z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