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安徽安喜" sheetId="1" r:id="rId1"/>
    <sheet name="歌迪张勇" sheetId="3" r:id="rId2"/>
    <sheet name="箱唛扫码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<sst xmlns="http://schemas.openxmlformats.org/spreadsheetml/2006/main" count="174" uniqueCount="82">
  <si>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</si>
  <si>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</si>
  <si>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</si>
  <si>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</si>
  <si>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SF3154938509781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</si>
  <si>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</si>
  <si>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</si>
  <si>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</si>
  <si>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</si>
  <si>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</si>
  <si>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</si>
  <si>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</si>
  <si>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</si>
  <si>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</si>
  <si>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</si>
  <si>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</si>
  <si>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</si>
  <si>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</si>
  <si>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</si>
  <si>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</si>
  <si>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</si>
  <si>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</si>
  <si>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</si>
  <si>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</si>
  <si>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</si>
  <si>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</si>
  <si>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</si>
  <si>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</si>
  <si>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</si>
  <si>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19006-01
19017-01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</si>
  <si>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</si>
  <si>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3375-677</t>
  </si>
  <si>
    <t>711</t>
  </si>
  <si>
    <t>XS</t>
  </si>
  <si>
    <t>1/1</t>
  </si>
  <si>
    <t>5.7</t>
  </si>
  <si>
    <t>6.1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</si>
  <si>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</si>
  <si>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</si>
  <si>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</si>
  <si>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</si>
  <si>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</si>
  <si>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</si>
  <si>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</si>
  <si>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</si>
  <si>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</si>
  <si>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SF3151034909756</t>
  </si>
  <si>
    <t>800</t>
  </si>
  <si>
    <t>6.8</t>
  </si>
  <si>
    <t>7.2</t>
  </si>
  <si>
    <t>Factory name (工厂名称)</t>
  </si>
  <si>
    <t>喜安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</si>
  <si>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</si>
  <si>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</si>
  <si>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</si>
  <si>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</si>
  <si>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</si>
  <si>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</si>
  <si>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</si>
  <si>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</si>
  <si>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</si>
  <si>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</si>
  <si>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</si>
  <si>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</si>
  <si>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6.1kg</t>
  </si>
  <si>
    <t>Made In China</t>
  </si>
  <si>
    <t>Net Weight（净重）</t>
  </si>
  <si>
    <t>5.7kg</t>
  </si>
  <si>
    <t>Remark（备注）</t>
  </si>
  <si>
    <t>歌迪</t>
  </si>
  <si>
    <t>7.2kg</t>
  </si>
  <si>
    <t>6.8kg</t>
  </si>
  <si>
    <t>03375677800015</t>
  </si>
  <si>
    <t>03375677711014</t>
  </si>
  <si>
    <t>03375677800022</t>
  </si>
  <si>
    <t>03375677711021</t>
  </si>
  <si>
    <t>03375677800039</t>
  </si>
  <si>
    <t>03375677711038</t>
  </si>
  <si>
    <t>03375677800046</t>
  </si>
  <si>
    <t>03375677711045</t>
  </si>
  <si>
    <t>03375677800053</t>
  </si>
  <si>
    <t>03375677711052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</si>
</sst>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371475</xdr:colOff>
      <xdr:row>4</xdr:row>
      <xdr:rowOff>25400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80047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114300</xdr:rowOff>
    </xdr:from>
    <xdr:to>
      <xdr:col>11</xdr:col>
      <xdr:colOff>474345</xdr:colOff>
      <xdr:row>3</xdr:row>
      <xdr:rowOff>177165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781050"/>
          <a:ext cx="3903345" cy="396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1944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9627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15</xdr:row>
      <xdr:rowOff>28575</xdr:rowOff>
    </xdr:from>
    <xdr:to>
      <xdr:col>2</xdr:col>
      <xdr:colOff>1621155</xdr:colOff>
      <xdr:row>16</xdr:row>
      <xdr:rowOff>32385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7366000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238125</xdr:rowOff>
    </xdr:from>
    <xdr:to>
      <xdr:col>1</xdr:col>
      <xdr:colOff>1514475</xdr:colOff>
      <xdr:row>6</xdr:row>
      <xdr:rowOff>1209675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717925"/>
          <a:ext cx="1314450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19</xdr:row>
      <xdr:rowOff>161925</xdr:rowOff>
    </xdr:from>
    <xdr:to>
      <xdr:col>1</xdr:col>
      <xdr:colOff>1466850</xdr:colOff>
      <xdr:row>19</xdr:row>
      <xdr:rowOff>1123950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76450" y="9759950"/>
          <a:ext cx="1352550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G9" sqref="G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45715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910</v>
      </c>
      <c r="G8" s="50">
        <f>F8*0.05</f>
        <v>45.5</v>
      </c>
      <c r="H8" s="50">
        <f>F8+G8</f>
        <v>955.5</v>
      </c>
      <c r="I8" s="59" t="s">
        <v>34</v>
      </c>
      <c r="J8" s="48" t="s">
        <v>35</v>
      </c>
      <c r="K8" s="48" t="s">
        <v>36</v>
      </c>
      <c r="L8" s="9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1810</v>
      </c>
      <c r="G9" s="50">
        <f t="shared" ref="G9:G24" si="0">F9*0.05</f>
        <v>90.5</v>
      </c>
      <c r="H9" s="50">
        <f t="shared" ref="H9:H24" si="1">F9+G9</f>
        <v>1900.5</v>
      </c>
      <c r="I9" s="59"/>
      <c r="J9" s="48"/>
      <c r="K9" s="48"/>
      <c r="L9" s="9"/>
    </row>
    <row r="10" s="16" customFormat="1" ht="15" spans="1:12">
      <c r="A10" s="46"/>
      <c r="B10" s="47"/>
      <c r="C10" s="9"/>
      <c r="D10" s="48"/>
      <c r="E10" s="49" t="s">
        <v>39</v>
      </c>
      <c r="F10" s="50">
        <v>2175</v>
      </c>
      <c r="G10" s="50">
        <f t="shared" si="0"/>
        <v>108.75</v>
      </c>
      <c r="H10" s="50">
        <f t="shared" si="1"/>
        <v>2283.75</v>
      </c>
      <c r="I10" s="59"/>
      <c r="J10" s="48"/>
      <c r="K10" s="48"/>
      <c r="L10" s="9"/>
    </row>
    <row r="11" s="16" customFormat="1" ht="15" spans="1:12">
      <c r="A11" s="46"/>
      <c r="B11" s="47"/>
      <c r="C11" s="9"/>
      <c r="D11" s="48"/>
      <c r="E11" s="49" t="s">
        <v>40</v>
      </c>
      <c r="F11" s="50">
        <v>1660</v>
      </c>
      <c r="G11" s="50">
        <f t="shared" si="0"/>
        <v>83</v>
      </c>
      <c r="H11" s="50">
        <f t="shared" si="1"/>
        <v>1743</v>
      </c>
      <c r="I11" s="59"/>
      <c r="J11" s="48"/>
      <c r="K11" s="48"/>
      <c r="L11" s="9"/>
    </row>
    <row r="12" s="16" customFormat="1" ht="15" spans="1:12">
      <c r="A12" s="46"/>
      <c r="B12" s="47"/>
      <c r="C12" s="9"/>
      <c r="D12" s="48"/>
      <c r="E12" s="49" t="s">
        <v>41</v>
      </c>
      <c r="F12" s="50">
        <v>945</v>
      </c>
      <c r="G12" s="50">
        <f t="shared" si="0"/>
        <v>47.25</v>
      </c>
      <c r="H12" s="50">
        <f t="shared" si="1"/>
        <v>992.25</v>
      </c>
      <c r="I12" s="59"/>
      <c r="J12" s="48"/>
      <c r="K12" s="48"/>
      <c r="L12" s="9"/>
    </row>
    <row r="13" s="16" customFormat="1" ht="42" customHeight="1" spans="1:12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7500</v>
      </c>
      <c r="G13" s="50">
        <f t="shared" si="0"/>
        <v>375</v>
      </c>
      <c r="H13" s="50">
        <f t="shared" si="1"/>
        <v>7875</v>
      </c>
      <c r="I13" s="59"/>
      <c r="J13" s="48"/>
      <c r="K13" s="48"/>
      <c r="L13" s="9"/>
    </row>
    <row r="14" s="16" customFormat="1" ht="45" customHeight="1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7500</v>
      </c>
      <c r="G14" s="50">
        <f t="shared" si="0"/>
        <v>375</v>
      </c>
      <c r="H14" s="50">
        <f t="shared" si="1"/>
        <v>7875</v>
      </c>
      <c r="I14" s="59"/>
      <c r="J14" s="48"/>
      <c r="K14" s="48"/>
      <c r="L14" s="9"/>
    </row>
    <row r="15" s="16" customFormat="1" ht="45" customHeight="1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7500</v>
      </c>
      <c r="G15" s="50">
        <f t="shared" si="0"/>
        <v>375</v>
      </c>
      <c r="H15" s="50">
        <f t="shared" si="1"/>
        <v>7875</v>
      </c>
      <c r="I15" s="59"/>
      <c r="J15" s="48"/>
      <c r="K15" s="48"/>
      <c r="L15" s="9"/>
    </row>
    <row r="16" s="16" customFormat="1" ht="15" spans="1:12">
      <c r="A16" s="53" t="s">
        <v>45</v>
      </c>
      <c r="B16" s="54"/>
      <c r="C16" s="54"/>
      <c r="D16" s="48"/>
      <c r="E16" s="54"/>
      <c r="F16" s="9">
        <f>SUM(F8:F15)</f>
        <v>30000</v>
      </c>
      <c r="G16" s="50">
        <f t="shared" si="0"/>
        <v>1500</v>
      </c>
      <c r="H16" s="50">
        <f t="shared" si="1"/>
        <v>31500</v>
      </c>
      <c r="I16" s="60"/>
      <c r="J16" s="60"/>
      <c r="K16" s="60"/>
      <c r="L16" s="6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O16" sqref="O16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45715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46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47</v>
      </c>
      <c r="E8" s="49" t="s">
        <v>33</v>
      </c>
      <c r="F8" s="50">
        <v>1114</v>
      </c>
      <c r="G8" s="50">
        <f>F8*0.05</f>
        <v>55.7</v>
      </c>
      <c r="H8" s="50">
        <f t="shared" ref="H8:H16" si="0">F8+G8</f>
        <v>1169.7</v>
      </c>
      <c r="I8" s="59" t="s">
        <v>34</v>
      </c>
      <c r="J8" s="48" t="s">
        <v>48</v>
      </c>
      <c r="K8" s="48" t="s">
        <v>49</v>
      </c>
      <c r="L8" s="9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2169</v>
      </c>
      <c r="G9" s="50">
        <f t="shared" ref="G8:G16" si="1">F9*0.05</f>
        <v>108.45</v>
      </c>
      <c r="H9" s="50">
        <f t="shared" si="0"/>
        <v>2277.45</v>
      </c>
      <c r="I9" s="59"/>
      <c r="J9" s="48"/>
      <c r="K9" s="48"/>
      <c r="L9" s="9"/>
    </row>
    <row r="10" s="16" customFormat="1" ht="15" spans="1:12">
      <c r="A10" s="46"/>
      <c r="B10" s="47"/>
      <c r="C10" s="9"/>
      <c r="D10" s="48"/>
      <c r="E10" s="49" t="s">
        <v>39</v>
      </c>
      <c r="F10" s="50">
        <v>2635</v>
      </c>
      <c r="G10" s="50">
        <f t="shared" si="1"/>
        <v>131.75</v>
      </c>
      <c r="H10" s="50">
        <f t="shared" si="0"/>
        <v>2766.75</v>
      </c>
      <c r="I10" s="59"/>
      <c r="J10" s="48"/>
      <c r="K10" s="48"/>
      <c r="L10" s="9"/>
    </row>
    <row r="11" s="16" customFormat="1" ht="15" spans="1:12">
      <c r="A11" s="46"/>
      <c r="B11" s="47"/>
      <c r="C11" s="9"/>
      <c r="D11" s="48"/>
      <c r="E11" s="49" t="s">
        <v>40</v>
      </c>
      <c r="F11" s="50">
        <v>1989</v>
      </c>
      <c r="G11" s="50">
        <f t="shared" si="1"/>
        <v>99.45</v>
      </c>
      <c r="H11" s="50">
        <f t="shared" si="0"/>
        <v>2088.45</v>
      </c>
      <c r="I11" s="59"/>
      <c r="J11" s="48"/>
      <c r="K11" s="48"/>
      <c r="L11" s="9"/>
    </row>
    <row r="12" s="16" customFormat="1" ht="15" spans="1:12">
      <c r="A12" s="46"/>
      <c r="B12" s="47"/>
      <c r="C12" s="9"/>
      <c r="D12" s="48"/>
      <c r="E12" s="49" t="s">
        <v>41</v>
      </c>
      <c r="F12" s="50">
        <v>1093</v>
      </c>
      <c r="G12" s="50">
        <f t="shared" si="1"/>
        <v>54.65</v>
      </c>
      <c r="H12" s="50">
        <f t="shared" si="0"/>
        <v>1147.65</v>
      </c>
      <c r="I12" s="59"/>
      <c r="J12" s="48"/>
      <c r="K12" s="48"/>
      <c r="L12" s="9"/>
    </row>
    <row r="13" s="16" customFormat="1" ht="30" spans="1:12">
      <c r="A13" s="7" t="s">
        <v>29</v>
      </c>
      <c r="B13" s="47" t="s">
        <v>42</v>
      </c>
      <c r="C13" s="9" t="s">
        <v>31</v>
      </c>
      <c r="D13" s="48" t="s">
        <v>47</v>
      </c>
      <c r="E13" s="51"/>
      <c r="F13" s="52">
        <f>SUM(F8:F12)</f>
        <v>9000</v>
      </c>
      <c r="G13" s="50">
        <f t="shared" si="1"/>
        <v>450</v>
      </c>
      <c r="H13" s="50">
        <f t="shared" si="0"/>
        <v>9450</v>
      </c>
      <c r="I13" s="59"/>
      <c r="J13" s="48"/>
      <c r="K13" s="48"/>
      <c r="L13" s="9"/>
    </row>
    <row r="14" s="16" customFormat="1" ht="30" spans="1:12">
      <c r="A14" s="7" t="s">
        <v>29</v>
      </c>
      <c r="B14" s="47" t="s">
        <v>43</v>
      </c>
      <c r="C14" s="9" t="s">
        <v>31</v>
      </c>
      <c r="D14" s="48" t="s">
        <v>47</v>
      </c>
      <c r="E14" s="51"/>
      <c r="F14" s="52">
        <f>SUM(F13:F13)</f>
        <v>9000</v>
      </c>
      <c r="G14" s="50">
        <f t="shared" si="1"/>
        <v>450</v>
      </c>
      <c r="H14" s="50">
        <f t="shared" si="0"/>
        <v>9450</v>
      </c>
      <c r="I14" s="59"/>
      <c r="J14" s="48"/>
      <c r="K14" s="48"/>
      <c r="L14" s="9"/>
    </row>
    <row r="15" s="16" customFormat="1" ht="30" spans="1:12">
      <c r="A15" s="7" t="s">
        <v>29</v>
      </c>
      <c r="B15" s="47" t="s">
        <v>44</v>
      </c>
      <c r="C15" s="9" t="s">
        <v>31</v>
      </c>
      <c r="D15" s="48" t="s">
        <v>47</v>
      </c>
      <c r="E15" s="51"/>
      <c r="F15" s="52">
        <f>SUM(F14:F14)</f>
        <v>9000</v>
      </c>
      <c r="G15" s="50">
        <f t="shared" si="1"/>
        <v>450</v>
      </c>
      <c r="H15" s="50">
        <f t="shared" si="0"/>
        <v>9450</v>
      </c>
      <c r="I15" s="59"/>
      <c r="J15" s="48"/>
      <c r="K15" s="48"/>
      <c r="L15" s="9"/>
    </row>
    <row r="16" s="16" customFormat="1" ht="15" spans="1:12">
      <c r="A16" s="53" t="s">
        <v>45</v>
      </c>
      <c r="B16" s="54"/>
      <c r="C16" s="54"/>
      <c r="D16" s="48"/>
      <c r="E16" s="54"/>
      <c r="F16" s="9">
        <f>SUM(F8:F15)</f>
        <v>36000</v>
      </c>
      <c r="G16" s="50">
        <f t="shared" si="1"/>
        <v>1800</v>
      </c>
      <c r="H16" s="50">
        <f t="shared" si="0"/>
        <v>37800</v>
      </c>
      <c r="I16" s="60"/>
      <c r="J16" s="60"/>
      <c r="K16" s="60"/>
      <c r="L16" s="6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18" workbookViewId="0">
      <selection activeCell="B46" sqref="B46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50</v>
      </c>
      <c r="B2" s="5" t="s">
        <v>51</v>
      </c>
      <c r="C2" s="6"/>
    </row>
    <row r="3" ht="40" customHeight="1" spans="1:3">
      <c r="A3" s="4" t="s">
        <v>52</v>
      </c>
      <c r="B3" s="7" t="s">
        <v>29</v>
      </c>
      <c r="C3" s="8"/>
    </row>
    <row r="4" ht="15.75" spans="1:3">
      <c r="A4" s="4" t="s">
        <v>53</v>
      </c>
      <c r="B4" s="9" t="s">
        <v>31</v>
      </c>
      <c r="C4" s="10"/>
    </row>
    <row r="5" ht="108" customHeight="1" spans="1:3">
      <c r="A5" s="4" t="s">
        <v>54</v>
      </c>
      <c r="B5" s="11" t="s">
        <v>55</v>
      </c>
      <c r="C5" s="6" t="s">
        <v>56</v>
      </c>
    </row>
    <row r="6" ht="14.25" spans="1:3">
      <c r="A6" s="4" t="s">
        <v>57</v>
      </c>
      <c r="B6" s="12" t="s">
        <v>58</v>
      </c>
      <c r="C6" s="13" t="s">
        <v>59</v>
      </c>
    </row>
    <row r="7" ht="123" customHeight="1" spans="1:3">
      <c r="A7" s="4" t="s">
        <v>60</v>
      </c>
      <c r="B7" s="4"/>
      <c r="C7" s="14"/>
    </row>
    <row r="8" ht="14.25" spans="1:3">
      <c r="A8" s="4" t="s">
        <v>61</v>
      </c>
      <c r="B8" s="4" t="s">
        <v>37</v>
      </c>
      <c r="C8" s="6" t="s">
        <v>62</v>
      </c>
    </row>
    <row r="9" ht="14.25" spans="1:3">
      <c r="A9" s="4" t="s">
        <v>63</v>
      </c>
      <c r="B9" s="4" t="s">
        <v>64</v>
      </c>
      <c r="C9" s="8" t="s">
        <v>65</v>
      </c>
    </row>
    <row r="10" ht="14.25" spans="1:3">
      <c r="A10" s="4" t="s">
        <v>66</v>
      </c>
      <c r="B10" s="4" t="s">
        <v>67</v>
      </c>
      <c r="C10" s="8"/>
    </row>
    <row r="11" ht="14.25" spans="1:3">
      <c r="A11" s="4" t="s">
        <v>68</v>
      </c>
      <c r="B11" s="4"/>
      <c r="C11" s="10"/>
    </row>
    <row r="13" ht="14.25"/>
    <row r="14" ht="56" customHeight="1" spans="1:3">
      <c r="A14" s="1"/>
      <c r="B14" s="2"/>
      <c r="C14" s="3"/>
    </row>
    <row r="15" ht="40" customHeight="1" spans="1:3">
      <c r="A15" s="4" t="s">
        <v>50</v>
      </c>
      <c r="B15" s="5" t="s">
        <v>69</v>
      </c>
      <c r="C15" s="6"/>
    </row>
    <row r="16" ht="40" customHeight="1" spans="1:3">
      <c r="A16" s="4" t="s">
        <v>52</v>
      </c>
      <c r="B16" s="7" t="s">
        <v>29</v>
      </c>
      <c r="C16" s="8"/>
    </row>
    <row r="17" ht="15.75" spans="1:3">
      <c r="A17" s="4" t="s">
        <v>53</v>
      </c>
      <c r="B17" s="9" t="s">
        <v>31</v>
      </c>
      <c r="C17" s="10"/>
    </row>
    <row r="18" ht="108" customHeight="1" spans="1:3">
      <c r="A18" s="4" t="s">
        <v>54</v>
      </c>
      <c r="B18" s="11" t="s">
        <v>55</v>
      </c>
      <c r="C18" s="6" t="s">
        <v>56</v>
      </c>
    </row>
    <row r="19" ht="14.25" spans="1:3">
      <c r="A19" s="4" t="s">
        <v>57</v>
      </c>
      <c r="B19" s="12" t="s">
        <v>58</v>
      </c>
      <c r="C19" s="13" t="s">
        <v>59</v>
      </c>
    </row>
    <row r="20" ht="123" customHeight="1" spans="1:3">
      <c r="A20" s="4" t="s">
        <v>60</v>
      </c>
      <c r="B20" s="4"/>
      <c r="C20" s="14"/>
    </row>
    <row r="21" ht="14.25" spans="1:3">
      <c r="A21" s="4" t="s">
        <v>61</v>
      </c>
      <c r="B21" s="4" t="s">
        <v>37</v>
      </c>
      <c r="C21" s="6" t="s">
        <v>62</v>
      </c>
    </row>
    <row r="22" ht="14.25" spans="1:3">
      <c r="A22" s="4" t="s">
        <v>63</v>
      </c>
      <c r="B22" s="4" t="s">
        <v>70</v>
      </c>
      <c r="C22" s="8" t="s">
        <v>65</v>
      </c>
    </row>
    <row r="23" ht="14.25" spans="1:3">
      <c r="A23" s="4" t="s">
        <v>66</v>
      </c>
      <c r="B23" s="4" t="s">
        <v>71</v>
      </c>
      <c r="C23" s="8"/>
    </row>
    <row r="24" ht="14.25" spans="1:3">
      <c r="A24" s="4" t="s">
        <v>68</v>
      </c>
      <c r="B24" s="4"/>
      <c r="C24" s="10"/>
    </row>
    <row r="29" spans="1:2">
      <c r="A29" s="61" t="s">
        <v>72</v>
      </c>
      <c r="B29" s="61" t="s">
        <v>73</v>
      </c>
    </row>
    <row r="30" spans="1:2">
      <c r="A30" s="61" t="s">
        <v>74</v>
      </c>
      <c r="B30" s="61" t="s">
        <v>75</v>
      </c>
    </row>
    <row r="31" spans="1:2">
      <c r="A31" s="61" t="s">
        <v>76</v>
      </c>
      <c r="B31" s="61" t="s">
        <v>77</v>
      </c>
    </row>
    <row r="32" spans="1:2">
      <c r="A32" s="61" t="s">
        <v>78</v>
      </c>
      <c r="B32" s="61" t="s">
        <v>79</v>
      </c>
    </row>
    <row r="33" spans="1:2">
      <c r="A33" s="61" t="s">
        <v>80</v>
      </c>
      <c r="B33" s="61" t="s">
        <v>81</v>
      </c>
    </row>
    <row r="34" spans="1:2">
      <c r="A34" s="61" t="s">
        <v>72</v>
      </c>
      <c r="B34" s="61" t="s">
        <v>73</v>
      </c>
    </row>
    <row r="35" spans="1:2">
      <c r="A35" s="61" t="s">
        <v>74</v>
      </c>
      <c r="B35" s="61" t="s">
        <v>75</v>
      </c>
    </row>
    <row r="36" spans="1:2">
      <c r="A36" s="61" t="s">
        <v>76</v>
      </c>
      <c r="B36" s="61" t="s">
        <v>77</v>
      </c>
    </row>
    <row r="37" spans="1:2">
      <c r="A37" s="61" t="s">
        <v>78</v>
      </c>
      <c r="B37" s="61" t="s">
        <v>79</v>
      </c>
    </row>
    <row r="38" spans="1:2">
      <c r="A38" s="61" t="s">
        <v>80</v>
      </c>
      <c r="B38" s="61" t="s">
        <v>81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安徽安喜</vt:lpstr>
      <vt:lpstr>歌迪张勇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2025-02-27T08:13:16Z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41ED5F2439714FE88ED8A0D32673C24B_12</vt:lpwstr>
  </property>
</Properties>
</file>