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<sst xmlns="http://schemas.openxmlformats.org/spreadsheetml/2006/main" count="82" uniqueCount="54">
  <si>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</si>
  <si>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</si>
  <si>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</si>
  <si>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江苏省南京市雨花台区苏豪国际广场A座301，周文剑13851588284中通73547060355229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</si>
  <si>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</si>
  <si>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</si>
  <si>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</si>
  <si>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</si>
  <si>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</si>
  <si>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</si>
  <si>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</si>
  <si>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</si>
  <si>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</si>
  <si>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</si>
  <si>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</si>
  <si>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</si>
  <si>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</si>
  <si>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</si>
  <si>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</si>
  <si>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</si>
  <si>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</si>
  <si>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</si>
  <si>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</si>
  <si>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</si>
  <si>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</si>
  <si>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P25020044</t>
  </si>
  <si>
    <t xml:space="preserve">21 AULTH09845                                     </t>
  </si>
  <si>
    <t xml:space="preserve">S25020032 </t>
  </si>
  <si>
    <t xml:space="preserve">E9021A8                                                                                             </t>
  </si>
  <si>
    <t>36*35*21</t>
  </si>
  <si>
    <t xml:space="preserve">23_AULBB11144                                     </t>
  </si>
  <si>
    <t>45*33*20</t>
  </si>
  <si>
    <t>总计</t>
  </si>
  <si>
    <t>颜色</t>
  </si>
  <si>
    <t>尺码</t>
  </si>
  <si>
    <t>生产数</t>
  </si>
  <si>
    <t>PO号</t>
  </si>
  <si>
    <t>款号</t>
  </si>
  <si>
    <t>NV256 - NAVY</t>
  </si>
  <si>
    <t>5/6 Y</t>
  </si>
  <si>
    <t>无价格</t>
  </si>
  <si>
    <t>1552314/1552331</t>
  </si>
  <si>
    <t>E9021A8</t>
  </si>
  <si>
    <t>7/8 Y</t>
  </si>
  <si>
    <t>8/9 Y</t>
  </si>
  <si>
    <t>9/10 Y</t>
  </si>
  <si>
    <t>11/12 Y</t>
  </si>
  <si>
    <t>12/13 Y</t>
  </si>
  <si>
    <t>13/14 Y</t>
  </si>
  <si>
    <t>有价格</t>
  </si>
  <si>
    <t>1552316/1552317/1552319/1552320/1552321/1552323/1552324/1552325/1552326/1552327/1552328/1552329/1552330</t>
  </si>
  <si>
    <t>RD62</t>
  </si>
  <si>
    <t>1552355/1552542</t>
  </si>
  <si>
    <t>1552539/1552357/1552359/1552360/1552362/1552364/1552366/1552368/1552370/1552372/1552374/1552376/1552378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</si>
</sst>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177" fontId="14" fillId="0" borderId="4" xfId="0" applyNumberFormat="1" applyFont="1" applyBorder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45731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3" t="s">
        <v>11</v>
      </c>
      <c r="J6" s="43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4" t="s">
        <v>22</v>
      </c>
      <c r="J7" s="44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10811</v>
      </c>
      <c r="F8" s="30"/>
      <c r="G8" s="30">
        <v>11027</v>
      </c>
      <c r="H8" s="31">
        <v>1</v>
      </c>
      <c r="I8" s="30"/>
      <c r="J8" s="30">
        <v>11.5</v>
      </c>
      <c r="K8" s="30" t="s">
        <v>29</v>
      </c>
    </row>
    <row r="9" ht="15" spans="1:11">
      <c r="A9" s="32"/>
      <c r="B9" s="33" t="s">
        <v>30</v>
      </c>
      <c r="C9" s="34"/>
      <c r="D9" s="34"/>
      <c r="E9" s="30">
        <v>10811</v>
      </c>
      <c r="F9" s="30"/>
      <c r="G9" s="30">
        <v>11050</v>
      </c>
      <c r="H9" s="31">
        <v>2</v>
      </c>
      <c r="I9" s="30"/>
      <c r="J9" s="30">
        <v>17.4</v>
      </c>
      <c r="K9" s="30" t="s">
        <v>31</v>
      </c>
    </row>
    <row r="10" spans="1:11">
      <c r="A10" s="30" t="s">
        <v>32</v>
      </c>
      <c r="B10" s="30"/>
      <c r="C10" s="30"/>
      <c r="D10" s="30"/>
      <c r="E10" s="35">
        <f>SUM(E8:E9)</f>
        <v>21622</v>
      </c>
      <c r="F10" s="35"/>
      <c r="G10" s="35">
        <f>SUM(G8:G9)</f>
        <v>22077</v>
      </c>
      <c r="H10" s="36">
        <v>2</v>
      </c>
      <c r="I10" s="35"/>
      <c r="J10" s="35">
        <f>SUM(J8:J9)</f>
        <v>28.9</v>
      </c>
      <c r="K10" s="30"/>
    </row>
    <row r="13" spans="1:7">
      <c r="A13" s="30" t="s">
        <v>33</v>
      </c>
      <c r="B13" s="30" t="s">
        <v>34</v>
      </c>
      <c r="C13" s="37" t="s">
        <v>18</v>
      </c>
      <c r="D13" s="38" t="s">
        <v>35</v>
      </c>
      <c r="E13" s="30"/>
      <c r="F13" s="30" t="s">
        <v>36</v>
      </c>
      <c r="G13" s="30" t="s">
        <v>37</v>
      </c>
    </row>
    <row r="14" ht="15" spans="1:7">
      <c r="A14" s="39" t="s">
        <v>38</v>
      </c>
      <c r="B14" s="40" t="s">
        <v>39</v>
      </c>
      <c r="C14" s="37">
        <v>144.2</v>
      </c>
      <c r="D14" s="38">
        <f t="shared" ref="D14:D41" si="0">C14*1.02</f>
        <v>147.084</v>
      </c>
      <c r="E14" s="39" t="s">
        <v>40</v>
      </c>
      <c r="F14" s="39" t="s">
        <v>41</v>
      </c>
      <c r="G14" s="39" t="s">
        <v>42</v>
      </c>
    </row>
    <row r="15" ht="15" spans="1:7">
      <c r="A15" s="41"/>
      <c r="B15" s="40" t="s">
        <v>43</v>
      </c>
      <c r="C15" s="37">
        <v>144.2</v>
      </c>
      <c r="D15" s="38">
        <f t="shared" si="0"/>
        <v>147.084</v>
      </c>
      <c r="E15" s="41"/>
      <c r="F15" s="41"/>
      <c r="G15" s="41"/>
    </row>
    <row r="16" ht="15" spans="1:7">
      <c r="A16" s="41"/>
      <c r="B16" s="40" t="s">
        <v>44</v>
      </c>
      <c r="C16" s="37">
        <v>144.2</v>
      </c>
      <c r="D16" s="38">
        <f t="shared" si="0"/>
        <v>147.084</v>
      </c>
      <c r="E16" s="41"/>
      <c r="F16" s="41"/>
      <c r="G16" s="41"/>
    </row>
    <row r="17" ht="15" spans="1:7">
      <c r="A17" s="41"/>
      <c r="B17" s="40" t="s">
        <v>45</v>
      </c>
      <c r="C17" s="37">
        <v>144.2</v>
      </c>
      <c r="D17" s="38">
        <f t="shared" si="0"/>
        <v>147.084</v>
      </c>
      <c r="E17" s="41"/>
      <c r="F17" s="41"/>
      <c r="G17" s="41"/>
    </row>
    <row r="18" ht="15" spans="1:7">
      <c r="A18" s="41"/>
      <c r="B18" s="40" t="s">
        <v>46</v>
      </c>
      <c r="C18" s="37">
        <v>290.46</v>
      </c>
      <c r="D18" s="38">
        <f t="shared" si="0"/>
        <v>296.2692</v>
      </c>
      <c r="E18" s="41"/>
      <c r="F18" s="41"/>
      <c r="G18" s="41"/>
    </row>
    <row r="19" ht="15" spans="1:7">
      <c r="A19" s="41"/>
      <c r="B19" s="40" t="s">
        <v>47</v>
      </c>
      <c r="C19" s="37">
        <v>290.46</v>
      </c>
      <c r="D19" s="38">
        <f t="shared" si="0"/>
        <v>296.2692</v>
      </c>
      <c r="E19" s="41"/>
      <c r="F19" s="41"/>
      <c r="G19" s="41"/>
    </row>
    <row r="20" ht="15" spans="1:7">
      <c r="A20" s="42"/>
      <c r="B20" s="40" t="s">
        <v>48</v>
      </c>
      <c r="C20" s="37">
        <v>290.46</v>
      </c>
      <c r="D20" s="38">
        <f t="shared" si="0"/>
        <v>296.2692</v>
      </c>
      <c r="E20" s="42"/>
      <c r="F20" s="42"/>
      <c r="G20" s="41"/>
    </row>
    <row r="21" ht="15" spans="1:7">
      <c r="A21" s="39" t="s">
        <v>38</v>
      </c>
      <c r="B21" s="40" t="s">
        <v>39</v>
      </c>
      <c r="C21" s="37">
        <v>366.68</v>
      </c>
      <c r="D21" s="38">
        <f t="shared" si="0"/>
        <v>374.0136</v>
      </c>
      <c r="E21" s="39" t="s">
        <v>49</v>
      </c>
      <c r="F21" s="39" t="s">
        <v>50</v>
      </c>
      <c r="G21" s="41"/>
    </row>
    <row r="22" ht="15" spans="1:7">
      <c r="A22" s="41"/>
      <c r="B22" s="40" t="s">
        <v>43</v>
      </c>
      <c r="C22" s="37">
        <v>366.68</v>
      </c>
      <c r="D22" s="38">
        <f t="shared" si="0"/>
        <v>374.0136</v>
      </c>
      <c r="E22" s="41"/>
      <c r="F22" s="41"/>
      <c r="G22" s="41"/>
    </row>
    <row r="23" ht="15" spans="1:7">
      <c r="A23" s="41"/>
      <c r="B23" s="40" t="s">
        <v>44</v>
      </c>
      <c r="C23" s="37">
        <v>366.68</v>
      </c>
      <c r="D23" s="38">
        <f t="shared" si="0"/>
        <v>374.0136</v>
      </c>
      <c r="E23" s="41"/>
      <c r="F23" s="41"/>
      <c r="G23" s="41"/>
    </row>
    <row r="24" ht="15" spans="1:7">
      <c r="A24" s="41"/>
      <c r="B24" s="40" t="s">
        <v>45</v>
      </c>
      <c r="C24" s="37">
        <v>366.68</v>
      </c>
      <c r="D24" s="38">
        <f t="shared" si="0"/>
        <v>374.0136</v>
      </c>
      <c r="E24" s="41"/>
      <c r="F24" s="41"/>
      <c r="G24" s="41"/>
    </row>
    <row r="25" ht="15" spans="1:7">
      <c r="A25" s="41"/>
      <c r="B25" s="40" t="s">
        <v>46</v>
      </c>
      <c r="C25" s="37">
        <v>733.36</v>
      </c>
      <c r="D25" s="38">
        <f t="shared" si="0"/>
        <v>748.0272</v>
      </c>
      <c r="E25" s="41"/>
      <c r="F25" s="41"/>
      <c r="G25" s="41"/>
    </row>
    <row r="26" ht="15" spans="1:7">
      <c r="A26" s="41"/>
      <c r="B26" s="40" t="s">
        <v>47</v>
      </c>
      <c r="C26" s="37">
        <v>733.36</v>
      </c>
      <c r="D26" s="38">
        <f t="shared" si="0"/>
        <v>748.0272</v>
      </c>
      <c r="E26" s="41"/>
      <c r="F26" s="41"/>
      <c r="G26" s="41"/>
    </row>
    <row r="27" ht="15" spans="1:7">
      <c r="A27" s="42"/>
      <c r="B27" s="40" t="s">
        <v>48</v>
      </c>
      <c r="C27" s="37">
        <v>733.36</v>
      </c>
      <c r="D27" s="38">
        <f t="shared" si="0"/>
        <v>748.0272</v>
      </c>
      <c r="E27" s="42"/>
      <c r="F27" s="42"/>
      <c r="G27" s="41"/>
    </row>
    <row r="28" ht="15" spans="1:7">
      <c r="A28" s="39" t="s">
        <v>51</v>
      </c>
      <c r="B28" s="40" t="s">
        <v>39</v>
      </c>
      <c r="C28" s="37">
        <v>183.34</v>
      </c>
      <c r="D28" s="38">
        <f t="shared" si="0"/>
        <v>187.0068</v>
      </c>
      <c r="E28" s="39" t="s">
        <v>40</v>
      </c>
      <c r="F28" s="39" t="s">
        <v>52</v>
      </c>
      <c r="G28" s="41"/>
    </row>
    <row r="29" ht="15" spans="1:7">
      <c r="A29" s="41"/>
      <c r="B29" s="40" t="s">
        <v>43</v>
      </c>
      <c r="C29" s="37">
        <v>183.34</v>
      </c>
      <c r="D29" s="38">
        <f t="shared" si="0"/>
        <v>187.0068</v>
      </c>
      <c r="E29" s="41"/>
      <c r="F29" s="41"/>
      <c r="G29" s="41"/>
    </row>
    <row r="30" ht="15" spans="1:7">
      <c r="A30" s="41"/>
      <c r="B30" s="40" t="s">
        <v>44</v>
      </c>
      <c r="C30" s="37">
        <v>183.34</v>
      </c>
      <c r="D30" s="38">
        <f t="shared" si="0"/>
        <v>187.0068</v>
      </c>
      <c r="E30" s="41"/>
      <c r="F30" s="41"/>
      <c r="G30" s="41"/>
    </row>
    <row r="31" ht="15" spans="1:7">
      <c r="A31" s="41"/>
      <c r="B31" s="40" t="s">
        <v>45</v>
      </c>
      <c r="C31" s="37">
        <v>183.34</v>
      </c>
      <c r="D31" s="38">
        <f t="shared" si="0"/>
        <v>187.0068</v>
      </c>
      <c r="E31" s="41"/>
      <c r="F31" s="41"/>
      <c r="G31" s="41"/>
    </row>
    <row r="32" ht="15" spans="1:7">
      <c r="A32" s="41"/>
      <c r="B32" s="40" t="s">
        <v>46</v>
      </c>
      <c r="C32" s="37">
        <v>366.68</v>
      </c>
      <c r="D32" s="38">
        <f t="shared" si="0"/>
        <v>374.0136</v>
      </c>
      <c r="E32" s="41"/>
      <c r="F32" s="41"/>
      <c r="G32" s="41"/>
    </row>
    <row r="33" ht="15" spans="1:7">
      <c r="A33" s="41"/>
      <c r="B33" s="40" t="s">
        <v>47</v>
      </c>
      <c r="C33" s="37">
        <v>366.68</v>
      </c>
      <c r="D33" s="38">
        <f t="shared" si="0"/>
        <v>374.0136</v>
      </c>
      <c r="E33" s="41"/>
      <c r="F33" s="41"/>
      <c r="G33" s="41"/>
    </row>
    <row r="34" ht="15" spans="1:7">
      <c r="A34" s="42"/>
      <c r="B34" s="40" t="s">
        <v>48</v>
      </c>
      <c r="C34" s="37">
        <v>366.68</v>
      </c>
      <c r="D34" s="38">
        <f t="shared" si="0"/>
        <v>374.0136</v>
      </c>
      <c r="E34" s="42"/>
      <c r="F34" s="42"/>
      <c r="G34" s="41"/>
    </row>
    <row r="35" ht="15" spans="1:7">
      <c r="A35" s="39" t="s">
        <v>51</v>
      </c>
      <c r="B35" s="40" t="s">
        <v>39</v>
      </c>
      <c r="C35" s="37">
        <v>386.25</v>
      </c>
      <c r="D35" s="38">
        <f t="shared" si="0"/>
        <v>393.975</v>
      </c>
      <c r="E35" s="39" t="s">
        <v>49</v>
      </c>
      <c r="F35" s="39" t="s">
        <v>53</v>
      </c>
      <c r="G35" s="41"/>
    </row>
    <row r="36" ht="15" spans="1:7">
      <c r="A36" s="41"/>
      <c r="B36" s="40" t="s">
        <v>43</v>
      </c>
      <c r="C36" s="37">
        <v>386.25</v>
      </c>
      <c r="D36" s="38">
        <f t="shared" si="0"/>
        <v>393.975</v>
      </c>
      <c r="E36" s="41"/>
      <c r="F36" s="41"/>
      <c r="G36" s="41"/>
    </row>
    <row r="37" ht="15" spans="1:7">
      <c r="A37" s="41"/>
      <c r="B37" s="40" t="s">
        <v>44</v>
      </c>
      <c r="C37" s="37">
        <v>386.25</v>
      </c>
      <c r="D37" s="38">
        <f t="shared" si="0"/>
        <v>393.975</v>
      </c>
      <c r="E37" s="41"/>
      <c r="F37" s="41"/>
      <c r="G37" s="41"/>
    </row>
    <row r="38" ht="15" spans="1:7">
      <c r="A38" s="41"/>
      <c r="B38" s="40" t="s">
        <v>45</v>
      </c>
      <c r="C38" s="37">
        <v>386.25</v>
      </c>
      <c r="D38" s="38">
        <f t="shared" si="0"/>
        <v>393.975</v>
      </c>
      <c r="E38" s="41"/>
      <c r="F38" s="41"/>
      <c r="G38" s="41"/>
    </row>
    <row r="39" ht="15" spans="1:7">
      <c r="A39" s="41"/>
      <c r="B39" s="40" t="s">
        <v>46</v>
      </c>
      <c r="C39" s="37">
        <v>772.5</v>
      </c>
      <c r="D39" s="38">
        <f t="shared" si="0"/>
        <v>787.95</v>
      </c>
      <c r="E39" s="41"/>
      <c r="F39" s="41"/>
      <c r="G39" s="41"/>
    </row>
    <row r="40" ht="15" spans="1:7">
      <c r="A40" s="41"/>
      <c r="B40" s="40" t="s">
        <v>47</v>
      </c>
      <c r="C40" s="37">
        <v>772.5</v>
      </c>
      <c r="D40" s="38">
        <f t="shared" si="0"/>
        <v>787.95</v>
      </c>
      <c r="E40" s="41"/>
      <c r="F40" s="41"/>
      <c r="G40" s="41"/>
    </row>
    <row r="41" ht="15" spans="1:7">
      <c r="A41" s="42"/>
      <c r="B41" s="40" t="s">
        <v>48</v>
      </c>
      <c r="C41" s="37">
        <v>772.5</v>
      </c>
      <c r="D41" s="38">
        <f t="shared" si="0"/>
        <v>787.95</v>
      </c>
      <c r="E41" s="42"/>
      <c r="F41" s="42"/>
      <c r="G41" s="42"/>
    </row>
    <row r="42" spans="1:7">
      <c r="A42" s="30" t="s">
        <v>32</v>
      </c>
      <c r="B42" s="30"/>
      <c r="C42" s="37">
        <f>SUM(C14:C41)</f>
        <v>10810.88</v>
      </c>
      <c r="D42" s="38">
        <f>SUM(D14:D41)</f>
        <v>11027.0976</v>
      </c>
      <c r="E42" s="30"/>
      <c r="F42" s="30"/>
      <c r="G42" s="30"/>
    </row>
  </sheetData>
  <mergeCells count="21">
    <mergeCell ref="A1:K1"/>
    <mergeCell ref="A2:D2"/>
    <mergeCell ref="E2:K2"/>
    <mergeCell ref="A8:A9"/>
    <mergeCell ref="A14:A20"/>
    <mergeCell ref="A21:A27"/>
    <mergeCell ref="A28:A34"/>
    <mergeCell ref="A35:A41"/>
    <mergeCell ref="C8:C9"/>
    <mergeCell ref="D8:D9"/>
    <mergeCell ref="E14:E20"/>
    <mergeCell ref="E21:E27"/>
    <mergeCell ref="E28:E34"/>
    <mergeCell ref="E35:E41"/>
    <mergeCell ref="F14:F20"/>
    <mergeCell ref="F21:F27"/>
    <mergeCell ref="F28:F34"/>
    <mergeCell ref="F35:F41"/>
    <mergeCell ref="G14:G41"/>
    <mergeCell ref="A3:D4"/>
    <mergeCell ref="E3:K4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2025-03-15T07:36:36Z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F4F230FB33CA4F62AEAA710531A1051A_13</vt:lpwstr>
  </property>
</Properties>
</file>