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<sst xmlns="http://schemas.openxmlformats.org/spreadsheetml/2006/main" count="92" uniqueCount="52">
  <si>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</si>
  <si>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</si>
  <si>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</si>
  <si>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南通亦典服饰有限公司，江苏省如皋市城北街道香江路6号，陈子东 13773836220 中通73547046717693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</si>
  <si>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</si>
  <si>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</si>
  <si>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</si>
  <si>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</si>
  <si>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</si>
  <si>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</si>
  <si>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</si>
  <si>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</si>
  <si>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</si>
  <si>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</si>
  <si>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</si>
  <si>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</si>
  <si>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</si>
  <si>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</si>
  <si>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</si>
  <si>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</si>
  <si>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</si>
  <si>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</si>
  <si>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</si>
  <si>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</si>
  <si>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</si>
  <si>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P25030625</t>
  </si>
  <si>
    <t xml:space="preserve">21 AULTH09845                                     </t>
  </si>
  <si>
    <t xml:space="preserve">S25030336 </t>
  </si>
  <si>
    <r>
      <t>E1215AX-</t>
    </r>
    <r>
      <rPr>
        <b/>
        <sz val="11"/>
        <rFont val="宋体"/>
        <charset val="134"/>
      </rPr>
      <t>埃及</t>
    </r>
    <r>
      <rPr>
        <b/>
        <sz val="11"/>
        <rFont val="Calibri"/>
        <charset val="134"/>
      </rPr>
      <t xml:space="preserve">                                                                                        </t>
    </r>
  </si>
  <si>
    <t>31*21*25</t>
  </si>
  <si>
    <r>
      <t>E1222AX-</t>
    </r>
    <r>
      <rPr>
        <b/>
        <sz val="11"/>
        <rFont val="宋体"/>
        <charset val="134"/>
      </rPr>
      <t>埃及</t>
    </r>
    <r>
      <rPr>
        <b/>
        <sz val="11"/>
        <rFont val="Calibri"/>
        <charset val="134"/>
      </rPr>
      <t xml:space="preserve">                                                                                        </t>
    </r>
  </si>
  <si>
    <t>总计</t>
  </si>
  <si>
    <t>颜色</t>
  </si>
  <si>
    <t>尺码</t>
  </si>
  <si>
    <t>生产数</t>
  </si>
  <si>
    <t>PO号</t>
  </si>
  <si>
    <t>款号</t>
  </si>
  <si>
    <t>KH465</t>
  </si>
  <si>
    <t>S</t>
  </si>
  <si>
    <t>E1215AX</t>
  </si>
  <si>
    <t>M</t>
  </si>
  <si>
    <t>L</t>
  </si>
  <si>
    <t>XL</t>
  </si>
  <si>
    <t>XXL</t>
  </si>
  <si>
    <t>3XL</t>
  </si>
  <si>
    <t>BG764</t>
  </si>
  <si>
    <t>BN300</t>
  </si>
  <si>
    <t>BK81</t>
  </si>
  <si>
    <t>E1222AX</t>
  </si>
  <si>
    <t>BN312</t>
  </si>
  <si>
    <t>WT32</t>
  </si>
  <si>
    <t>KH401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</si>
</sst>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workbookViewId="0">
      <selection activeCell="F14" sqref="F14:F2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45731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3" t="s">
        <v>11</v>
      </c>
      <c r="J6" s="43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4" t="s">
        <v>22</v>
      </c>
      <c r="J7" s="44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9" t="s">
        <v>28</v>
      </c>
      <c r="E8" s="30">
        <v>1484</v>
      </c>
      <c r="F8" s="30"/>
      <c r="G8" s="30">
        <v>1545</v>
      </c>
      <c r="H8" s="31">
        <v>1</v>
      </c>
      <c r="I8" s="30"/>
      <c r="J8" s="45">
        <v>3.1</v>
      </c>
      <c r="K8" s="27" t="s">
        <v>29</v>
      </c>
    </row>
    <row r="9" ht="15" spans="1:11">
      <c r="A9" s="32"/>
      <c r="B9" s="33"/>
      <c r="C9" s="33"/>
      <c r="D9" s="29" t="s">
        <v>30</v>
      </c>
      <c r="E9" s="30">
        <v>946</v>
      </c>
      <c r="F9" s="30"/>
      <c r="G9" s="30">
        <v>994</v>
      </c>
      <c r="H9" s="34"/>
      <c r="I9" s="30"/>
      <c r="J9" s="46"/>
      <c r="K9" s="32"/>
    </row>
    <row r="10" spans="1:11">
      <c r="A10" s="30" t="s">
        <v>31</v>
      </c>
      <c r="B10" s="30"/>
      <c r="C10" s="30"/>
      <c r="D10" s="30"/>
      <c r="E10" s="30">
        <f>SUM(E8:E9)</f>
        <v>2430</v>
      </c>
      <c r="F10" s="30"/>
      <c r="G10" s="30">
        <f>SUM(G8:G9)</f>
        <v>2539</v>
      </c>
      <c r="H10" s="35">
        <f>SUM(H8:H9)</f>
        <v>1</v>
      </c>
      <c r="I10" s="30"/>
      <c r="J10" s="30">
        <f>SUM(J8:J9)</f>
        <v>3.1</v>
      </c>
      <c r="K10" s="30"/>
    </row>
    <row r="13" spans="1:6">
      <c r="A13" s="36" t="s">
        <v>32</v>
      </c>
      <c r="B13" s="36" t="s">
        <v>33</v>
      </c>
      <c r="C13" s="37" t="s">
        <v>18</v>
      </c>
      <c r="D13" s="38" t="s">
        <v>34</v>
      </c>
      <c r="E13" s="36" t="s">
        <v>35</v>
      </c>
      <c r="F13" s="36" t="s">
        <v>36</v>
      </c>
    </row>
    <row r="14" spans="1:6">
      <c r="A14" s="39" t="s">
        <v>37</v>
      </c>
      <c r="B14" s="36" t="s">
        <v>38</v>
      </c>
      <c r="C14" s="37">
        <v>82</v>
      </c>
      <c r="D14" s="38">
        <f t="shared" ref="D14:D29" si="0">C14*1.03+1</f>
        <v>85.46</v>
      </c>
      <c r="E14" s="39">
        <v>1616194</v>
      </c>
      <c r="F14" s="39" t="s">
        <v>39</v>
      </c>
    </row>
    <row r="15" spans="1:6">
      <c r="A15" s="40"/>
      <c r="B15" s="36" t="s">
        <v>40</v>
      </c>
      <c r="C15" s="37">
        <v>123</v>
      </c>
      <c r="D15" s="38">
        <f t="shared" si="0"/>
        <v>127.69</v>
      </c>
      <c r="E15" s="40"/>
      <c r="F15" s="40"/>
    </row>
    <row r="16" spans="1:6">
      <c r="A16" s="40"/>
      <c r="B16" s="36" t="s">
        <v>41</v>
      </c>
      <c r="C16" s="37">
        <v>123</v>
      </c>
      <c r="D16" s="38">
        <f t="shared" si="0"/>
        <v>127.69</v>
      </c>
      <c r="E16" s="40"/>
      <c r="F16" s="40"/>
    </row>
    <row r="17" spans="1:6">
      <c r="A17" s="40"/>
      <c r="B17" s="36" t="s">
        <v>42</v>
      </c>
      <c r="C17" s="37">
        <v>123</v>
      </c>
      <c r="D17" s="38">
        <f t="shared" si="0"/>
        <v>127.69</v>
      </c>
      <c r="E17" s="40"/>
      <c r="F17" s="40"/>
    </row>
    <row r="18" spans="1:6">
      <c r="A18" s="40"/>
      <c r="B18" s="36" t="s">
        <v>43</v>
      </c>
      <c r="C18" s="37">
        <v>82</v>
      </c>
      <c r="D18" s="38">
        <f t="shared" si="0"/>
        <v>85.46</v>
      </c>
      <c r="E18" s="40"/>
      <c r="F18" s="40"/>
    </row>
    <row r="19" spans="1:6">
      <c r="A19" s="41"/>
      <c r="B19" s="36" t="s">
        <v>44</v>
      </c>
      <c r="C19" s="37">
        <v>41</v>
      </c>
      <c r="D19" s="38">
        <f t="shared" si="0"/>
        <v>43.23</v>
      </c>
      <c r="E19" s="40"/>
      <c r="F19" s="40"/>
    </row>
    <row r="20" spans="1:6">
      <c r="A20" s="39" t="s">
        <v>45</v>
      </c>
      <c r="B20" s="36" t="s">
        <v>38</v>
      </c>
      <c r="C20" s="37">
        <v>94</v>
      </c>
      <c r="D20" s="38">
        <f t="shared" si="0"/>
        <v>97.82</v>
      </c>
      <c r="E20" s="40"/>
      <c r="F20" s="40"/>
    </row>
    <row r="21" spans="1:6">
      <c r="A21" s="40"/>
      <c r="B21" s="36" t="s">
        <v>40</v>
      </c>
      <c r="C21" s="37">
        <v>141</v>
      </c>
      <c r="D21" s="38">
        <f t="shared" si="0"/>
        <v>146.23</v>
      </c>
      <c r="E21" s="40"/>
      <c r="F21" s="40"/>
    </row>
    <row r="22" spans="1:6">
      <c r="A22" s="40"/>
      <c r="B22" s="36" t="s">
        <v>41</v>
      </c>
      <c r="C22" s="37">
        <v>141</v>
      </c>
      <c r="D22" s="38">
        <f t="shared" si="0"/>
        <v>146.23</v>
      </c>
      <c r="E22" s="40"/>
      <c r="F22" s="40"/>
    </row>
    <row r="23" spans="1:6">
      <c r="A23" s="40"/>
      <c r="B23" s="36" t="s">
        <v>42</v>
      </c>
      <c r="C23" s="37">
        <v>141</v>
      </c>
      <c r="D23" s="38">
        <f t="shared" si="0"/>
        <v>146.23</v>
      </c>
      <c r="E23" s="40"/>
      <c r="F23" s="40"/>
    </row>
    <row r="24" spans="1:6">
      <c r="A24" s="40"/>
      <c r="B24" s="36" t="s">
        <v>43</v>
      </c>
      <c r="C24" s="37">
        <v>94</v>
      </c>
      <c r="D24" s="38">
        <f t="shared" si="0"/>
        <v>97.82</v>
      </c>
      <c r="E24" s="40"/>
      <c r="F24" s="40"/>
    </row>
    <row r="25" spans="1:6">
      <c r="A25" s="41"/>
      <c r="B25" s="36" t="s">
        <v>44</v>
      </c>
      <c r="C25" s="37">
        <v>47</v>
      </c>
      <c r="D25" s="38">
        <f t="shared" si="0"/>
        <v>49.41</v>
      </c>
      <c r="E25" s="40"/>
      <c r="F25" s="40"/>
    </row>
    <row r="26" spans="1:6">
      <c r="A26" s="39" t="s">
        <v>46</v>
      </c>
      <c r="B26" s="36" t="s">
        <v>38</v>
      </c>
      <c r="C26" s="37">
        <v>42</v>
      </c>
      <c r="D26" s="38">
        <f t="shared" si="0"/>
        <v>44.26</v>
      </c>
      <c r="E26" s="40"/>
      <c r="F26" s="40"/>
    </row>
    <row r="27" spans="1:6">
      <c r="A27" s="40"/>
      <c r="B27" s="36" t="s">
        <v>40</v>
      </c>
      <c r="C27" s="37">
        <v>84</v>
      </c>
      <c r="D27" s="38">
        <f t="shared" si="0"/>
        <v>87.52</v>
      </c>
      <c r="E27" s="40"/>
      <c r="F27" s="40"/>
    </row>
    <row r="28" spans="1:6">
      <c r="A28" s="40"/>
      <c r="B28" s="36" t="s">
        <v>41</v>
      </c>
      <c r="C28" s="37">
        <v>84</v>
      </c>
      <c r="D28" s="38">
        <f t="shared" si="0"/>
        <v>87.52</v>
      </c>
      <c r="E28" s="40"/>
      <c r="F28" s="40"/>
    </row>
    <row r="29" spans="1:6">
      <c r="A29" s="41"/>
      <c r="B29" s="36" t="s">
        <v>42</v>
      </c>
      <c r="C29" s="37">
        <v>42</v>
      </c>
      <c r="D29" s="38">
        <f t="shared" si="0"/>
        <v>44.26</v>
      </c>
      <c r="E29" s="41"/>
      <c r="F29" s="41"/>
    </row>
    <row r="30" spans="1:6">
      <c r="A30" s="36" t="s">
        <v>31</v>
      </c>
      <c r="B30" s="36"/>
      <c r="C30" s="37">
        <f>SUM(C14:C29)</f>
        <v>1484</v>
      </c>
      <c r="D30" s="38">
        <f>SUM(D14:D29)</f>
        <v>1544.52</v>
      </c>
      <c r="E30" s="36"/>
      <c r="F30" s="36"/>
    </row>
    <row r="31" spans="3:4">
      <c r="C31" s="42"/>
      <c r="D31" s="42"/>
    </row>
    <row r="32" spans="3:4">
      <c r="C32" s="42"/>
      <c r="D32" s="42"/>
    </row>
    <row r="33" spans="1:6">
      <c r="A33" s="36" t="s">
        <v>32</v>
      </c>
      <c r="B33" s="36" t="s">
        <v>33</v>
      </c>
      <c r="C33" s="37" t="s">
        <v>18</v>
      </c>
      <c r="D33" s="38" t="s">
        <v>34</v>
      </c>
      <c r="E33" s="36" t="s">
        <v>35</v>
      </c>
      <c r="F33" s="36" t="s">
        <v>36</v>
      </c>
    </row>
    <row r="34" spans="1:6">
      <c r="A34" s="39" t="s">
        <v>47</v>
      </c>
      <c r="B34" s="36" t="s">
        <v>38</v>
      </c>
      <c r="C34" s="37">
        <v>50</v>
      </c>
      <c r="D34" s="38">
        <f t="shared" ref="D34:D53" si="1">C34*1.03+1</f>
        <v>52.5</v>
      </c>
      <c r="E34" s="39">
        <v>1616186</v>
      </c>
      <c r="F34" s="39" t="s">
        <v>48</v>
      </c>
    </row>
    <row r="35" spans="1:6">
      <c r="A35" s="40"/>
      <c r="B35" s="36" t="s">
        <v>40</v>
      </c>
      <c r="C35" s="37">
        <v>75</v>
      </c>
      <c r="D35" s="38">
        <f t="shared" si="1"/>
        <v>78.25</v>
      </c>
      <c r="E35" s="40"/>
      <c r="F35" s="40"/>
    </row>
    <row r="36" spans="1:6">
      <c r="A36" s="40"/>
      <c r="B36" s="36" t="s">
        <v>41</v>
      </c>
      <c r="C36" s="37">
        <v>75</v>
      </c>
      <c r="D36" s="38">
        <f t="shared" si="1"/>
        <v>78.25</v>
      </c>
      <c r="E36" s="40"/>
      <c r="F36" s="40"/>
    </row>
    <row r="37" spans="1:6">
      <c r="A37" s="40"/>
      <c r="B37" s="36" t="s">
        <v>42</v>
      </c>
      <c r="C37" s="37">
        <v>50</v>
      </c>
      <c r="D37" s="38">
        <f t="shared" si="1"/>
        <v>52.5</v>
      </c>
      <c r="E37" s="40"/>
      <c r="F37" s="40"/>
    </row>
    <row r="38" spans="1:6">
      <c r="A38" s="41"/>
      <c r="B38" s="36" t="s">
        <v>43</v>
      </c>
      <c r="C38" s="37">
        <v>25</v>
      </c>
      <c r="D38" s="38">
        <f t="shared" si="1"/>
        <v>26.75</v>
      </c>
      <c r="E38" s="40"/>
      <c r="F38" s="40"/>
    </row>
    <row r="39" spans="1:6">
      <c r="A39" s="39" t="s">
        <v>49</v>
      </c>
      <c r="B39" s="36" t="s">
        <v>38</v>
      </c>
      <c r="C39" s="37">
        <v>42</v>
      </c>
      <c r="D39" s="38">
        <f t="shared" si="1"/>
        <v>44.26</v>
      </c>
      <c r="E39" s="40"/>
      <c r="F39" s="40"/>
    </row>
    <row r="40" spans="1:6">
      <c r="A40" s="40"/>
      <c r="B40" s="36" t="s">
        <v>40</v>
      </c>
      <c r="C40" s="37">
        <v>63</v>
      </c>
      <c r="D40" s="38">
        <f t="shared" si="1"/>
        <v>65.89</v>
      </c>
      <c r="E40" s="40"/>
      <c r="F40" s="40"/>
    </row>
    <row r="41" spans="1:6">
      <c r="A41" s="40"/>
      <c r="B41" s="36" t="s">
        <v>41</v>
      </c>
      <c r="C41" s="37">
        <v>63</v>
      </c>
      <c r="D41" s="38">
        <f t="shared" si="1"/>
        <v>65.89</v>
      </c>
      <c r="E41" s="40"/>
      <c r="F41" s="40"/>
    </row>
    <row r="42" spans="1:6">
      <c r="A42" s="40"/>
      <c r="B42" s="36" t="s">
        <v>42</v>
      </c>
      <c r="C42" s="37">
        <v>42</v>
      </c>
      <c r="D42" s="38">
        <f t="shared" si="1"/>
        <v>44.26</v>
      </c>
      <c r="E42" s="40"/>
      <c r="F42" s="40"/>
    </row>
    <row r="43" spans="1:6">
      <c r="A43" s="41"/>
      <c r="B43" s="36" t="s">
        <v>43</v>
      </c>
      <c r="C43" s="37">
        <v>21</v>
      </c>
      <c r="D43" s="38">
        <f t="shared" si="1"/>
        <v>22.63</v>
      </c>
      <c r="E43" s="40"/>
      <c r="F43" s="40"/>
    </row>
    <row r="44" spans="1:6">
      <c r="A44" s="39" t="s">
        <v>50</v>
      </c>
      <c r="B44" s="36" t="s">
        <v>38</v>
      </c>
      <c r="C44" s="37">
        <v>16</v>
      </c>
      <c r="D44" s="38">
        <f t="shared" si="1"/>
        <v>17.48</v>
      </c>
      <c r="E44" s="40"/>
      <c r="F44" s="40"/>
    </row>
    <row r="45" spans="1:6">
      <c r="A45" s="40"/>
      <c r="B45" s="36" t="s">
        <v>40</v>
      </c>
      <c r="C45" s="37">
        <v>24</v>
      </c>
      <c r="D45" s="38">
        <f t="shared" si="1"/>
        <v>25.72</v>
      </c>
      <c r="E45" s="40"/>
      <c r="F45" s="40"/>
    </row>
    <row r="46" spans="1:6">
      <c r="A46" s="40"/>
      <c r="B46" s="36" t="s">
        <v>41</v>
      </c>
      <c r="C46" s="37">
        <v>24</v>
      </c>
      <c r="D46" s="38">
        <f t="shared" si="1"/>
        <v>25.72</v>
      </c>
      <c r="E46" s="40"/>
      <c r="F46" s="40"/>
    </row>
    <row r="47" spans="1:6">
      <c r="A47" s="40"/>
      <c r="B47" s="36" t="s">
        <v>42</v>
      </c>
      <c r="C47" s="37">
        <v>16</v>
      </c>
      <c r="D47" s="38">
        <f t="shared" si="1"/>
        <v>17.48</v>
      </c>
      <c r="E47" s="40"/>
      <c r="F47" s="40"/>
    </row>
    <row r="48" spans="1:6">
      <c r="A48" s="41"/>
      <c r="B48" s="36" t="s">
        <v>43</v>
      </c>
      <c r="C48" s="37">
        <v>8</v>
      </c>
      <c r="D48" s="38">
        <f t="shared" si="1"/>
        <v>9.24</v>
      </c>
      <c r="E48" s="40"/>
      <c r="F48" s="40"/>
    </row>
    <row r="49" spans="1:6">
      <c r="A49" s="39" t="s">
        <v>51</v>
      </c>
      <c r="B49" s="36" t="s">
        <v>38</v>
      </c>
      <c r="C49" s="37">
        <v>64</v>
      </c>
      <c r="D49" s="38">
        <f t="shared" si="1"/>
        <v>66.92</v>
      </c>
      <c r="E49" s="40"/>
      <c r="F49" s="40"/>
    </row>
    <row r="50" spans="1:6">
      <c r="A50" s="40"/>
      <c r="B50" s="36" t="s">
        <v>40</v>
      </c>
      <c r="C50" s="37">
        <v>96</v>
      </c>
      <c r="D50" s="38">
        <f t="shared" si="1"/>
        <v>99.88</v>
      </c>
      <c r="E50" s="40"/>
      <c r="F50" s="40"/>
    </row>
    <row r="51" spans="1:6">
      <c r="A51" s="40"/>
      <c r="B51" s="36" t="s">
        <v>41</v>
      </c>
      <c r="C51" s="37">
        <v>96</v>
      </c>
      <c r="D51" s="38">
        <f t="shared" si="1"/>
        <v>99.88</v>
      </c>
      <c r="E51" s="40"/>
      <c r="F51" s="40"/>
    </row>
    <row r="52" spans="1:6">
      <c r="A52" s="40"/>
      <c r="B52" s="36" t="s">
        <v>42</v>
      </c>
      <c r="C52" s="37">
        <v>64</v>
      </c>
      <c r="D52" s="38">
        <f t="shared" si="1"/>
        <v>66.92</v>
      </c>
      <c r="E52" s="40"/>
      <c r="F52" s="40"/>
    </row>
    <row r="53" spans="1:6">
      <c r="A53" s="41"/>
      <c r="B53" s="36" t="s">
        <v>43</v>
      </c>
      <c r="C53" s="37">
        <v>32</v>
      </c>
      <c r="D53" s="38">
        <f t="shared" si="1"/>
        <v>33.96</v>
      </c>
      <c r="E53" s="41"/>
      <c r="F53" s="41"/>
    </row>
    <row r="54" spans="1:6">
      <c r="A54" s="36" t="s">
        <v>31</v>
      </c>
      <c r="B54" s="36"/>
      <c r="C54" s="37">
        <f>SUM(C34:C53)</f>
        <v>946</v>
      </c>
      <c r="D54" s="38">
        <f>SUM(D34:D53)</f>
        <v>994.38</v>
      </c>
      <c r="E54" s="36"/>
      <c r="F54" s="36"/>
    </row>
  </sheetData>
  <mergeCells count="22">
    <mergeCell ref="A1:K1"/>
    <mergeCell ref="A2:D2"/>
    <mergeCell ref="E2:K2"/>
    <mergeCell ref="A8:A9"/>
    <mergeCell ref="A14:A19"/>
    <mergeCell ref="A20:A25"/>
    <mergeCell ref="A26:A29"/>
    <mergeCell ref="A34:A38"/>
    <mergeCell ref="A39:A43"/>
    <mergeCell ref="A44:A48"/>
    <mergeCell ref="A49:A53"/>
    <mergeCell ref="B8:B9"/>
    <mergeCell ref="C8:C9"/>
    <mergeCell ref="E14:E29"/>
    <mergeCell ref="E34:E53"/>
    <mergeCell ref="F14:F29"/>
    <mergeCell ref="F34:F53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2025-03-15T05:54:19Z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A563D35DFBC14B7EA41A861004840E8B_13</vt:lpwstr>
  </property>
</Properties>
</file>