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<sst xmlns="http://schemas.openxmlformats.org/spreadsheetml/2006/main" count="56" uniqueCount="44">
  <si>
    <r>
      <rPr>
        <b/>
        <sz val="22"/>
        <color theme="1"/>
        <rFont val="宋体"/>
        <charset val="134"/>
      </rPr>
      <t>睿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颢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发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货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清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单</t>
    </r>
  </si>
  <si>
    <r>
      <rPr>
        <b/>
        <sz val="22"/>
        <color theme="1"/>
        <rFont val="宋体"/>
        <charset val="134"/>
      </rPr>
      <t>（</t>
    </r>
    <r>
      <rPr>
        <b/>
        <sz val="22"/>
        <color theme="1"/>
        <rFont val="Calibri"/>
        <charset val="134"/>
      </rPr>
      <t>RecallPackaging Delivery List</t>
    </r>
    <r>
      <rPr>
        <b/>
        <sz val="22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</si>
  <si>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</si>
  <si>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2025/2/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</si>
  <si>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</si>
  <si>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</si>
  <si>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</si>
  <si>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</si>
  <si>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</si>
  <si>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</si>
  <si>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</si>
  <si>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</si>
  <si>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</si>
  <si>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</si>
  <si>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</si>
  <si>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</si>
  <si>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</si>
  <si>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</si>
  <si>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</si>
  <si>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</si>
  <si>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</si>
  <si>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</si>
  <si>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</si>
  <si>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</si>
  <si>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</si>
  <si>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</si>
  <si>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</si>
  <si>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</si>
  <si>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</si>
  <si>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76040-01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</si>
  <si>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</si>
  <si>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3346-074</t>
  </si>
  <si>
    <t>811</t>
  </si>
  <si>
    <t>34</t>
  </si>
  <si>
    <t>36</t>
  </si>
  <si>
    <t>38</t>
  </si>
  <si>
    <t>40</t>
  </si>
  <si>
    <t>42</t>
  </si>
  <si>
    <t>44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</si>
  <si>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</si>
  <si>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</si>
  <si>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</si>
  <si>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白色再生警告标
(warning label)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</si>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</sst>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</font>
    <font>
      <b/>
      <sz val="22"/>
      <color theme="1"/>
      <name val="宋体"/>
      <charset val="134"/>
    </font>
    <font>
      <b/>
      <sz val="22"/>
      <color theme="1"/>
      <name val="Calibri"/>
      <charset val="0"/>
    </font>
    <font>
      <b/>
      <sz val="22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b/>
      <sz val="2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9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49" applyFont="1" applyFill="1" applyBorder="1" applyAlignment="1">
      <alignment horizontal="center" vertical="center" wrapText="1"/>
    </xf>
    <xf numFmtId="178" fontId="11" fillId="0" borderId="3" xfId="49" applyNumberFormat="1" applyFont="1" applyFill="1" applyBorder="1" applyAlignment="1">
      <alignment horizontal="center" vertical="center" wrapText="1"/>
    </xf>
    <xf numFmtId="177" fontId="11" fillId="0" borderId="3" xfId="49" applyNumberFormat="1" applyFont="1" applyFill="1" applyBorder="1" applyAlignment="1">
      <alignment horizontal="center" vertical="center" wrapText="1"/>
    </xf>
    <xf numFmtId="49" fontId="11" fillId="0" borderId="3" xfId="49" applyNumberFormat="1" applyFont="1" applyFill="1" applyBorder="1" applyAlignment="1">
      <alignment horizontal="center" vertical="center" wrapText="1"/>
    </xf>
    <xf numFmtId="176" fontId="11" fillId="0" borderId="3" xfId="49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5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177" fontId="13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/>
    </xf>
    <xf numFmtId="49" fontId="14" fillId="0" borderId="3" xfId="49" applyNumberFormat="1" applyFont="1" applyFill="1" applyBorder="1" applyAlignment="1">
      <alignment horizontal="center" vertical="center" wrapText="1"/>
    </xf>
    <xf numFmtId="176" fontId="15" fillId="0" borderId="3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topLeftCell="A2" workbookViewId="0">
      <selection activeCell="K22" sqref="K22"/>
    </sheetView>
  </sheetViews>
  <sheetFormatPr defaultColWidth="9" defaultRowHeight="15"/>
  <cols>
    <col min="1" max="1" width="9.625" style="2" customWidth="1"/>
    <col min="2" max="2" width="22.625" customWidth="1"/>
    <col min="3" max="3" width="12.125" customWidth="1"/>
  </cols>
  <sheetData>
    <row r="1" customFormat="1" ht="28.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8.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26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56"/>
      <c r="J3" s="57"/>
      <c r="K3" s="57"/>
      <c r="L3" s="9"/>
    </row>
    <row r="4" customFormat="1" spans="1:12">
      <c r="A4" s="9"/>
      <c r="B4" s="9"/>
      <c r="C4" s="9"/>
      <c r="D4" s="13" t="s">
        <v>4</v>
      </c>
      <c r="E4" s="14"/>
      <c r="F4" s="15"/>
      <c r="G4" s="16"/>
      <c r="H4" s="17"/>
      <c r="I4" s="58"/>
      <c r="J4" s="59"/>
      <c r="K4" s="59"/>
      <c r="L4" s="58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56"/>
      <c r="J5" s="57"/>
      <c r="K5" s="57"/>
      <c r="L5" s="9"/>
    </row>
    <row r="6" s="1" customFormat="1" ht="45" spans="1:12">
      <c r="A6" s="19" t="s">
        <v>5</v>
      </c>
      <c r="B6" s="20" t="s">
        <v>6</v>
      </c>
      <c r="C6" s="20" t="s">
        <v>7</v>
      </c>
      <c r="D6" s="21" t="s">
        <v>8</v>
      </c>
      <c r="E6" s="21" t="s">
        <v>9</v>
      </c>
      <c r="F6" s="22" t="s">
        <v>10</v>
      </c>
      <c r="G6" s="23" t="s">
        <v>11</v>
      </c>
      <c r="H6" s="24" t="s">
        <v>12</v>
      </c>
      <c r="I6" s="23" t="s">
        <v>13</v>
      </c>
      <c r="J6" s="23" t="s">
        <v>14</v>
      </c>
      <c r="K6" s="23" t="s">
        <v>15</v>
      </c>
      <c r="L6" s="20" t="s">
        <v>16</v>
      </c>
    </row>
    <row r="7" s="1" customFormat="1" ht="28.5" spans="1:12">
      <c r="A7" s="25" t="s">
        <v>17</v>
      </c>
      <c r="B7" s="26" t="s">
        <v>18</v>
      </c>
      <c r="C7" s="27" t="s">
        <v>19</v>
      </c>
      <c r="D7" s="28" t="s">
        <v>20</v>
      </c>
      <c r="E7" s="29" t="s">
        <v>21</v>
      </c>
      <c r="F7" s="30" t="s">
        <v>22</v>
      </c>
      <c r="G7" s="28" t="s">
        <v>23</v>
      </c>
      <c r="H7" s="31" t="s">
        <v>24</v>
      </c>
      <c r="I7" s="28" t="s">
        <v>25</v>
      </c>
      <c r="J7" s="28" t="s">
        <v>26</v>
      </c>
      <c r="K7" s="28" t="s">
        <v>27</v>
      </c>
      <c r="L7" s="26" t="s">
        <v>28</v>
      </c>
    </row>
    <row r="8" s="1" customFormat="1" ht="21" customHeight="1" spans="1:12">
      <c r="A8" s="32" t="s">
        <v>29</v>
      </c>
      <c r="B8" s="33" t="s">
        <v>30</v>
      </c>
      <c r="C8" s="34" t="s">
        <v>31</v>
      </c>
      <c r="D8" s="35" t="s">
        <v>32</v>
      </c>
      <c r="E8" s="36" t="s">
        <v>33</v>
      </c>
      <c r="F8" s="37">
        <v>1067</v>
      </c>
      <c r="G8" s="37">
        <f>F8*0.05</f>
        <v>53.35</v>
      </c>
      <c r="H8" s="37">
        <f>F8+G8</f>
        <v>1120.35</v>
      </c>
      <c r="I8" s="60"/>
      <c r="J8" s="45"/>
      <c r="K8" s="45"/>
      <c r="L8" s="46"/>
    </row>
    <row r="9" s="1" customFormat="1" ht="21" customHeight="1" spans="1:12">
      <c r="A9" s="38"/>
      <c r="B9" s="39"/>
      <c r="C9" s="40"/>
      <c r="D9" s="41"/>
      <c r="E9" s="36" t="s">
        <v>34</v>
      </c>
      <c r="F9" s="37">
        <v>1520</v>
      </c>
      <c r="G9" s="37">
        <f t="shared" ref="G9:G18" si="0">F9*0.05</f>
        <v>76</v>
      </c>
      <c r="H9" s="37">
        <f t="shared" ref="H9:H18" si="1">F9+G9</f>
        <v>1596</v>
      </c>
      <c r="I9" s="60"/>
      <c r="J9" s="45"/>
      <c r="K9" s="45"/>
      <c r="L9" s="46"/>
    </row>
    <row r="10" s="1" customFormat="1" ht="21" customHeight="1" spans="1:12">
      <c r="A10" s="38"/>
      <c r="B10" s="39"/>
      <c r="C10" s="40"/>
      <c r="D10" s="41"/>
      <c r="E10" s="36" t="s">
        <v>35</v>
      </c>
      <c r="F10" s="37">
        <v>2050</v>
      </c>
      <c r="G10" s="37">
        <f t="shared" si="0"/>
        <v>102.5</v>
      </c>
      <c r="H10" s="37">
        <f t="shared" si="1"/>
        <v>2152.5</v>
      </c>
      <c r="I10" s="60"/>
      <c r="J10" s="45"/>
      <c r="K10" s="45"/>
      <c r="L10" s="46"/>
    </row>
    <row r="11" s="1" customFormat="1" ht="21" customHeight="1" spans="1:12">
      <c r="A11" s="42"/>
      <c r="B11" s="43"/>
      <c r="C11" s="44"/>
      <c r="D11" s="45"/>
      <c r="E11" s="36" t="s">
        <v>36</v>
      </c>
      <c r="F11" s="37">
        <v>1613</v>
      </c>
      <c r="G11" s="37">
        <f t="shared" si="0"/>
        <v>80.65</v>
      </c>
      <c r="H11" s="37">
        <f t="shared" si="1"/>
        <v>1693.65</v>
      </c>
      <c r="I11" s="60"/>
      <c r="J11" s="45"/>
      <c r="K11" s="45"/>
      <c r="L11" s="46"/>
    </row>
    <row r="12" s="1" customFormat="1" ht="21" customHeight="1" spans="1:12">
      <c r="A12" s="42"/>
      <c r="B12" s="43"/>
      <c r="C12" s="44"/>
      <c r="D12" s="45"/>
      <c r="E12" s="36" t="s">
        <v>37</v>
      </c>
      <c r="F12" s="37">
        <v>1319</v>
      </c>
      <c r="G12" s="37">
        <f t="shared" si="0"/>
        <v>65.95</v>
      </c>
      <c r="H12" s="37">
        <f t="shared" si="1"/>
        <v>1384.95</v>
      </c>
      <c r="I12" s="60"/>
      <c r="J12" s="45"/>
      <c r="K12" s="45"/>
      <c r="L12" s="46"/>
    </row>
    <row r="13" s="1" customFormat="1" ht="21" customHeight="1" spans="1:12">
      <c r="A13" s="42"/>
      <c r="B13" s="43"/>
      <c r="C13" s="46"/>
      <c r="D13" s="45"/>
      <c r="E13" s="36" t="s">
        <v>38</v>
      </c>
      <c r="F13" s="37">
        <v>831</v>
      </c>
      <c r="G13" s="37">
        <f t="shared" si="0"/>
        <v>41.55</v>
      </c>
      <c r="H13" s="37">
        <f t="shared" si="1"/>
        <v>872.55</v>
      </c>
      <c r="I13" s="60"/>
      <c r="J13" s="45"/>
      <c r="K13" s="45"/>
      <c r="L13" s="46"/>
    </row>
    <row r="14" s="1" customFormat="1" ht="34" customHeight="1" spans="1:12">
      <c r="A14" s="47" t="s">
        <v>29</v>
      </c>
      <c r="B14" s="48" t="s">
        <v>39</v>
      </c>
      <c r="C14" s="49" t="s">
        <v>31</v>
      </c>
      <c r="D14" s="50" t="s">
        <v>32</v>
      </c>
      <c r="E14" s="51"/>
      <c r="F14" s="52">
        <f>SUM(F8:F13)</f>
        <v>8400</v>
      </c>
      <c r="G14" s="37">
        <f t="shared" si="0"/>
        <v>420</v>
      </c>
      <c r="H14" s="37">
        <f t="shared" si="1"/>
        <v>8820</v>
      </c>
      <c r="I14" s="60"/>
      <c r="J14" s="45"/>
      <c r="K14" s="45"/>
      <c r="L14" s="46"/>
    </row>
    <row r="15" s="1" customFormat="1" ht="34" customHeight="1" spans="1:12">
      <c r="A15" s="47" t="s">
        <v>29</v>
      </c>
      <c r="B15" s="48" t="s">
        <v>40</v>
      </c>
      <c r="C15" s="49" t="s">
        <v>31</v>
      </c>
      <c r="D15" s="50" t="s">
        <v>32</v>
      </c>
      <c r="E15" s="51"/>
      <c r="F15" s="52">
        <f>SUM(F14:F14)</f>
        <v>8400</v>
      </c>
      <c r="G15" s="37">
        <f t="shared" si="0"/>
        <v>420</v>
      </c>
      <c r="H15" s="37">
        <f t="shared" si="1"/>
        <v>8820</v>
      </c>
      <c r="I15" s="60"/>
      <c r="J15" s="45"/>
      <c r="K15" s="45"/>
      <c r="L15" s="46"/>
    </row>
    <row r="16" s="1" customFormat="1" ht="34" customHeight="1" spans="1:12">
      <c r="A16" s="47" t="s">
        <v>29</v>
      </c>
      <c r="B16" s="48" t="s">
        <v>41</v>
      </c>
      <c r="C16" s="49" t="s">
        <v>31</v>
      </c>
      <c r="D16" s="50" t="s">
        <v>32</v>
      </c>
      <c r="E16" s="51"/>
      <c r="F16" s="52">
        <f>SUM(F15:F15)</f>
        <v>8400</v>
      </c>
      <c r="G16" s="37">
        <f t="shared" si="0"/>
        <v>420</v>
      </c>
      <c r="H16" s="37">
        <f t="shared" si="1"/>
        <v>8820</v>
      </c>
      <c r="I16" s="60"/>
      <c r="J16" s="45"/>
      <c r="K16" s="45"/>
      <c r="L16" s="46"/>
    </row>
    <row r="17" s="1" customFormat="1" ht="34" customHeight="1" spans="1:12">
      <c r="A17" s="47" t="s">
        <v>29</v>
      </c>
      <c r="B17" s="48" t="s">
        <v>42</v>
      </c>
      <c r="C17" s="49" t="s">
        <v>31</v>
      </c>
      <c r="D17" s="50" t="s">
        <v>32</v>
      </c>
      <c r="E17" s="51"/>
      <c r="F17" s="52">
        <f>SUM(F16:F16)</f>
        <v>8400</v>
      </c>
      <c r="G17" s="37">
        <f t="shared" si="0"/>
        <v>420</v>
      </c>
      <c r="H17" s="37">
        <f t="shared" si="1"/>
        <v>8820</v>
      </c>
      <c r="I17" s="60"/>
      <c r="J17" s="45"/>
      <c r="K17" s="45"/>
      <c r="L17" s="46"/>
    </row>
    <row r="18" s="1" customFormat="1" ht="17" customHeight="1" spans="1:12">
      <c r="A18" s="53" t="s">
        <v>43</v>
      </c>
      <c r="B18" s="54"/>
      <c r="C18" s="54"/>
      <c r="D18" s="50"/>
      <c r="E18" s="54"/>
      <c r="F18" s="55">
        <f>SUM(F8:F17)</f>
        <v>42000</v>
      </c>
      <c r="G18" s="37">
        <f t="shared" si="0"/>
        <v>2100</v>
      </c>
      <c r="H18" s="37">
        <f t="shared" si="1"/>
        <v>44100</v>
      </c>
      <c r="I18" s="61"/>
      <c r="J18" s="61"/>
      <c r="K18" s="61"/>
      <c r="L18" s="61"/>
    </row>
  </sheetData>
  <mergeCells count="12">
    <mergeCell ref="A1:L1"/>
    <mergeCell ref="A2:L2"/>
    <mergeCell ref="E3:F3"/>
    <mergeCell ref="E4:F4"/>
    <mergeCell ref="A8:A13"/>
    <mergeCell ref="B8:B13"/>
    <mergeCell ref="C8:C13"/>
    <mergeCell ref="D8:D13"/>
    <mergeCell ref="I8:I17"/>
    <mergeCell ref="J8:J17"/>
    <mergeCell ref="K8:K17"/>
    <mergeCell ref="L8:L17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2025-03-08T03:39:47Z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157265B98022471F8316E5591C0E5170_12</vt:lpwstr>
  </property>
</Properties>
</file>