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<sst xmlns="http://schemas.openxmlformats.org/spreadsheetml/2006/main" count="62" uniqueCount="50">
  <si>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</si>
  <si>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</si>
  <si>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</si>
  <si>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上海办中通73547255127038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</si>
  <si>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</si>
  <si>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</si>
  <si>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</si>
  <si>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</si>
  <si>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</si>
  <si>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</si>
  <si>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</si>
  <si>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</si>
  <si>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</si>
  <si>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</si>
  <si>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</si>
  <si>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</si>
  <si>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</si>
  <si>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</si>
  <si>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</si>
  <si>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</si>
  <si>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</si>
  <si>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</si>
  <si>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</si>
  <si>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</si>
  <si>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</si>
  <si>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P25020041</t>
  </si>
  <si>
    <t xml:space="preserve">21 AULTH09845                                     </t>
  </si>
  <si>
    <t xml:space="preserve">S25020030 </t>
  </si>
  <si>
    <t xml:space="preserve">E7381A8                                                                                             </t>
  </si>
  <si>
    <t>31*23*15</t>
  </si>
  <si>
    <t xml:space="preserve">23_AULBB11142                                     </t>
  </si>
  <si>
    <t>总计</t>
  </si>
  <si>
    <t>颜色</t>
  </si>
  <si>
    <t>尺码</t>
  </si>
  <si>
    <t>生产数</t>
  </si>
  <si>
    <t>PO号</t>
  </si>
  <si>
    <t>款号</t>
  </si>
  <si>
    <t>NV256 - NAVY</t>
  </si>
  <si>
    <t>5/6 Y</t>
  </si>
  <si>
    <t>无价格</t>
  </si>
  <si>
    <t>1553327/1553382</t>
  </si>
  <si>
    <t>E7381A8</t>
  </si>
  <si>
    <t>7/8 Y</t>
  </si>
  <si>
    <t>8/9 Y</t>
  </si>
  <si>
    <t>9/10 Y</t>
  </si>
  <si>
    <t>11/12 Y</t>
  </si>
  <si>
    <t>12/13 Y</t>
  </si>
  <si>
    <t>13/14 Y</t>
  </si>
  <si>
    <t>有价格</t>
  </si>
  <si>
    <t>1553328/1553329/1553330/1553331/1553332/1553333/1553334/1553335/1553336/1553337/1553338/1553339/1553341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</si>
</sst>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3508</v>
      </c>
      <c r="F8" s="30"/>
      <c r="G8" s="30">
        <v>3627</v>
      </c>
      <c r="H8" s="31">
        <v>1</v>
      </c>
      <c r="I8" s="30"/>
      <c r="J8" s="30">
        <v>4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3508</v>
      </c>
      <c r="F9" s="30"/>
      <c r="G9" s="30">
        <v>3600</v>
      </c>
      <c r="H9" s="31">
        <v>2</v>
      </c>
      <c r="I9" s="30"/>
      <c r="J9" s="30">
        <v>5.9</v>
      </c>
      <c r="K9" s="30" t="s">
        <v>29</v>
      </c>
    </row>
    <row r="10" spans="1:11">
      <c r="A10" s="30" t="s">
        <v>31</v>
      </c>
      <c r="B10" s="30"/>
      <c r="C10" s="30"/>
      <c r="D10" s="30"/>
      <c r="E10" s="35">
        <f>SUM(E8:E9)</f>
        <v>7016</v>
      </c>
      <c r="F10" s="35"/>
      <c r="G10" s="35">
        <f>SUM(G8:G9)</f>
        <v>7227</v>
      </c>
      <c r="H10" s="36">
        <v>2</v>
      </c>
      <c r="I10" s="35"/>
      <c r="J10" s="35">
        <f>SUM(J8:J9)</f>
        <v>9.9</v>
      </c>
      <c r="K10" s="30"/>
    </row>
    <row r="13" spans="1:7">
      <c r="A13" s="37" t="s">
        <v>32</v>
      </c>
      <c r="B13" s="37" t="s">
        <v>33</v>
      </c>
      <c r="C13" s="38" t="s">
        <v>18</v>
      </c>
      <c r="D13" s="39" t="s">
        <v>34</v>
      </c>
      <c r="E13" s="37"/>
      <c r="F13" s="37" t="s">
        <v>35</v>
      </c>
      <c r="G13" s="37" t="s">
        <v>36</v>
      </c>
    </row>
    <row r="14" ht="15" spans="1:7">
      <c r="A14" s="40" t="s">
        <v>37</v>
      </c>
      <c r="B14" s="41" t="s">
        <v>38</v>
      </c>
      <c r="C14" s="38">
        <v>98.88</v>
      </c>
      <c r="D14" s="39">
        <f t="shared" ref="D14:D27" si="0">C14*1.03+1</f>
        <v>102.8464</v>
      </c>
      <c r="E14" s="42" t="s">
        <v>39</v>
      </c>
      <c r="F14" s="40" t="s">
        <v>40</v>
      </c>
      <c r="G14" s="40" t="s">
        <v>41</v>
      </c>
    </row>
    <row r="15" ht="15" spans="1:7">
      <c r="A15" s="43"/>
      <c r="B15" s="41" t="s">
        <v>42</v>
      </c>
      <c r="C15" s="38">
        <v>98.88</v>
      </c>
      <c r="D15" s="39">
        <f t="shared" si="0"/>
        <v>102.8464</v>
      </c>
      <c r="E15" s="44"/>
      <c r="F15" s="43"/>
      <c r="G15" s="43"/>
    </row>
    <row r="16" ht="15" spans="1:7">
      <c r="A16" s="43"/>
      <c r="B16" s="41" t="s">
        <v>43</v>
      </c>
      <c r="C16" s="38">
        <v>98.88</v>
      </c>
      <c r="D16" s="39">
        <f t="shared" si="0"/>
        <v>102.8464</v>
      </c>
      <c r="E16" s="44"/>
      <c r="F16" s="43"/>
      <c r="G16" s="43"/>
    </row>
    <row r="17" ht="15" spans="1:7">
      <c r="A17" s="43"/>
      <c r="B17" s="41" t="s">
        <v>44</v>
      </c>
      <c r="C17" s="38">
        <v>98.88</v>
      </c>
      <c r="D17" s="39">
        <f t="shared" si="0"/>
        <v>102.8464</v>
      </c>
      <c r="E17" s="44"/>
      <c r="F17" s="43"/>
      <c r="G17" s="43"/>
    </row>
    <row r="18" ht="15" spans="1:7">
      <c r="A18" s="43"/>
      <c r="B18" s="41" t="s">
        <v>45</v>
      </c>
      <c r="C18" s="38">
        <v>199.82</v>
      </c>
      <c r="D18" s="39">
        <f t="shared" si="0"/>
        <v>206.8146</v>
      </c>
      <c r="E18" s="44"/>
      <c r="F18" s="43"/>
      <c r="G18" s="43"/>
    </row>
    <row r="19" ht="15" spans="1:7">
      <c r="A19" s="43"/>
      <c r="B19" s="41" t="s">
        <v>46</v>
      </c>
      <c r="C19" s="38">
        <v>199.82</v>
      </c>
      <c r="D19" s="39">
        <f t="shared" si="0"/>
        <v>206.8146</v>
      </c>
      <c r="E19" s="44"/>
      <c r="F19" s="43"/>
      <c r="G19" s="43"/>
    </row>
    <row r="20" ht="15" spans="1:7">
      <c r="A20" s="45"/>
      <c r="B20" s="41" t="s">
        <v>47</v>
      </c>
      <c r="C20" s="38">
        <v>199.82</v>
      </c>
      <c r="D20" s="39">
        <f t="shared" si="0"/>
        <v>206.8146</v>
      </c>
      <c r="E20" s="46"/>
      <c r="F20" s="45"/>
      <c r="G20" s="43"/>
    </row>
    <row r="21" ht="15" spans="1:7">
      <c r="A21" s="40" t="s">
        <v>37</v>
      </c>
      <c r="B21" s="41" t="s">
        <v>38</v>
      </c>
      <c r="C21" s="38">
        <v>251.32</v>
      </c>
      <c r="D21" s="39">
        <f t="shared" si="0"/>
        <v>259.8596</v>
      </c>
      <c r="E21" s="42" t="s">
        <v>48</v>
      </c>
      <c r="F21" s="40" t="s">
        <v>49</v>
      </c>
      <c r="G21" s="43"/>
    </row>
    <row r="22" ht="15" spans="1:7">
      <c r="A22" s="43"/>
      <c r="B22" s="41" t="s">
        <v>42</v>
      </c>
      <c r="C22" s="38">
        <v>251.32</v>
      </c>
      <c r="D22" s="39">
        <f t="shared" si="0"/>
        <v>259.8596</v>
      </c>
      <c r="E22" s="44"/>
      <c r="F22" s="43"/>
      <c r="G22" s="43"/>
    </row>
    <row r="23" ht="15" spans="1:7">
      <c r="A23" s="43"/>
      <c r="B23" s="41" t="s">
        <v>43</v>
      </c>
      <c r="C23" s="38">
        <v>251.32</v>
      </c>
      <c r="D23" s="39">
        <f t="shared" si="0"/>
        <v>259.8596</v>
      </c>
      <c r="E23" s="44"/>
      <c r="F23" s="43"/>
      <c r="G23" s="43"/>
    </row>
    <row r="24" ht="15" spans="1:7">
      <c r="A24" s="43"/>
      <c r="B24" s="41" t="s">
        <v>44</v>
      </c>
      <c r="C24" s="38">
        <v>251.32</v>
      </c>
      <c r="D24" s="39">
        <f t="shared" si="0"/>
        <v>259.8596</v>
      </c>
      <c r="E24" s="44"/>
      <c r="F24" s="43"/>
      <c r="G24" s="43"/>
    </row>
    <row r="25" ht="15" spans="1:7">
      <c r="A25" s="43"/>
      <c r="B25" s="41" t="s">
        <v>45</v>
      </c>
      <c r="C25" s="38">
        <v>502.64</v>
      </c>
      <c r="D25" s="39">
        <f t="shared" si="0"/>
        <v>518.7192</v>
      </c>
      <c r="E25" s="44"/>
      <c r="F25" s="43"/>
      <c r="G25" s="43"/>
    </row>
    <row r="26" ht="15" spans="1:7">
      <c r="A26" s="43"/>
      <c r="B26" s="41" t="s">
        <v>46</v>
      </c>
      <c r="C26" s="38">
        <v>502.64</v>
      </c>
      <c r="D26" s="39">
        <f t="shared" si="0"/>
        <v>518.7192</v>
      </c>
      <c r="E26" s="44"/>
      <c r="F26" s="43"/>
      <c r="G26" s="43"/>
    </row>
    <row r="27" ht="15" spans="1:7">
      <c r="A27" s="45"/>
      <c r="B27" s="41" t="s">
        <v>47</v>
      </c>
      <c r="C27" s="38">
        <v>502.64</v>
      </c>
      <c r="D27" s="39">
        <f t="shared" si="0"/>
        <v>518.7192</v>
      </c>
      <c r="E27" s="46"/>
      <c r="F27" s="45"/>
      <c r="G27" s="45"/>
    </row>
    <row r="28" spans="1:7">
      <c r="A28" s="37" t="s">
        <v>31</v>
      </c>
      <c r="B28" s="37"/>
      <c r="C28" s="38">
        <f>SUM(C14:C27)</f>
        <v>3508.18</v>
      </c>
      <c r="D28" s="39">
        <f>SUM(D14:D27)</f>
        <v>3627.4254</v>
      </c>
      <c r="E28" s="37"/>
      <c r="F28" s="37"/>
      <c r="G28" s="37"/>
    </row>
  </sheetData>
  <mergeCells count="15">
    <mergeCell ref="A1:K1"/>
    <mergeCell ref="A2:D2"/>
    <mergeCell ref="E2:K2"/>
    <mergeCell ref="A8:A9"/>
    <mergeCell ref="A14:A20"/>
    <mergeCell ref="A21:A27"/>
    <mergeCell ref="C8:C9"/>
    <mergeCell ref="D8:D9"/>
    <mergeCell ref="E14:E20"/>
    <mergeCell ref="E21:E27"/>
    <mergeCell ref="F14:F20"/>
    <mergeCell ref="F21:F27"/>
    <mergeCell ref="G14:G27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2025-03-17T09:06:18Z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651FB1084218478AA7250F1E1347B0B4_13</vt:lpwstr>
  </property>
</Properties>
</file>