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<sst xmlns="http://schemas.openxmlformats.org/spreadsheetml/2006/main" count="62" uniqueCount="51">
  <si>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</si>
  <si>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</si>
  <si>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</si>
  <si>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上海办中通73547255127038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</si>
  <si>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</si>
  <si>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</si>
  <si>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</si>
  <si>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</si>
  <si>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</si>
  <si>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</si>
  <si>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</si>
  <si>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</si>
  <si>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</si>
  <si>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</si>
  <si>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</si>
  <si>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</si>
  <si>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</si>
  <si>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</si>
  <si>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</si>
  <si>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</si>
  <si>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</si>
  <si>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</si>
  <si>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</si>
  <si>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</si>
  <si>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</si>
  <si>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P25020048</t>
  </si>
  <si>
    <t xml:space="preserve">21 AULTH09845                                     </t>
  </si>
  <si>
    <t xml:space="preserve">S25020033 </t>
  </si>
  <si>
    <t xml:space="preserve">E9212A8                                                                                             </t>
  </si>
  <si>
    <t>31*23*15</t>
  </si>
  <si>
    <t xml:space="preserve">23_AULBB11142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</si>
  <si>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</si>
  <si>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</si>
  <si>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</si>
  <si>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</si>
  <si>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</si>
  <si>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</si>
  <si>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</si>
  <si>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KH444 - DARK KHAKI</t>
  </si>
  <si>
    <t>5/6 Y</t>
  </si>
  <si>
    <t>无价格</t>
  </si>
  <si>
    <t>1552453/1552557</t>
  </si>
  <si>
    <t>E9212A8</t>
  </si>
  <si>
    <t>7/8 Y</t>
  </si>
  <si>
    <t>8/9 Y</t>
  </si>
  <si>
    <t>9/10 Y</t>
  </si>
  <si>
    <t>11/12 Y</t>
  </si>
  <si>
    <t>12/13 Y</t>
  </si>
  <si>
    <t>13/14 Y</t>
  </si>
  <si>
    <t>有价格</t>
  </si>
  <si>
    <t>1552455/1552456/1552457/1552459/1552460/1552462/1552463/1552464/1552465/1552466/1552468/1552469/1552556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</si>
</sst>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 wrapText="1"/>
    </xf>
    <xf numFmtId="178" fontId="16" fillId="0" borderId="4" xfId="0" applyNumberFormat="1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E3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5762</v>
      </c>
      <c r="F8" s="30"/>
      <c r="G8" s="30">
        <v>5885</v>
      </c>
      <c r="H8" s="31">
        <v>1</v>
      </c>
      <c r="I8" s="30"/>
      <c r="J8" s="30">
        <v>6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5762</v>
      </c>
      <c r="F9" s="30"/>
      <c r="G9" s="30">
        <v>5900</v>
      </c>
      <c r="H9" s="31">
        <v>2</v>
      </c>
      <c r="I9" s="30"/>
      <c r="J9" s="30">
        <v>9.5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11524</v>
      </c>
      <c r="F10" s="35"/>
      <c r="G10" s="35">
        <f>SUM(G8:G9)</f>
        <v>11785</v>
      </c>
      <c r="H10" s="36">
        <v>2</v>
      </c>
      <c r="I10" s="35"/>
      <c r="J10" s="35">
        <f>SUM(J8:J9)</f>
        <v>15.5</v>
      </c>
      <c r="K10" s="30"/>
    </row>
    <row r="13" spans="1:7">
      <c r="A13" s="37" t="s">
        <v>33</v>
      </c>
      <c r="B13" s="37" t="s">
        <v>34</v>
      </c>
      <c r="C13" s="38" t="s">
        <v>18</v>
      </c>
      <c r="D13" s="39" t="s">
        <v>35</v>
      </c>
      <c r="E13" s="37"/>
      <c r="F13" s="40" t="s">
        <v>36</v>
      </c>
      <c r="G13" s="37" t="s">
        <v>37</v>
      </c>
    </row>
    <row r="14" ht="15" spans="1:7">
      <c r="A14" s="41" t="s">
        <v>38</v>
      </c>
      <c r="B14" s="42" t="s">
        <v>39</v>
      </c>
      <c r="C14" s="38">
        <v>150.38</v>
      </c>
      <c r="D14" s="39">
        <f t="shared" ref="D14:D17" si="0">C14*1.03+1</f>
        <v>155.8914</v>
      </c>
      <c r="E14" s="43" t="s">
        <v>40</v>
      </c>
      <c r="F14" s="41" t="s">
        <v>41</v>
      </c>
      <c r="G14" s="41" t="s">
        <v>42</v>
      </c>
    </row>
    <row r="15" ht="15" spans="1:7">
      <c r="A15" s="44"/>
      <c r="B15" s="42" t="s">
        <v>43</v>
      </c>
      <c r="C15" s="38">
        <v>296.64</v>
      </c>
      <c r="D15" s="39">
        <f t="shared" ref="D15:D27" si="1">C15*1.02</f>
        <v>302.5728</v>
      </c>
      <c r="E15" s="45"/>
      <c r="F15" s="44"/>
      <c r="G15" s="44"/>
    </row>
    <row r="16" ht="15" spans="1:7">
      <c r="A16" s="44"/>
      <c r="B16" s="42" t="s">
        <v>44</v>
      </c>
      <c r="C16" s="38">
        <v>150.38</v>
      </c>
      <c r="D16" s="39">
        <f t="shared" si="0"/>
        <v>155.8914</v>
      </c>
      <c r="E16" s="45"/>
      <c r="F16" s="44"/>
      <c r="G16" s="44"/>
    </row>
    <row r="17" ht="15" spans="1:7">
      <c r="A17" s="44"/>
      <c r="B17" s="42" t="s">
        <v>45</v>
      </c>
      <c r="C17" s="38">
        <v>150.38</v>
      </c>
      <c r="D17" s="39">
        <f t="shared" si="0"/>
        <v>155.8914</v>
      </c>
      <c r="E17" s="45"/>
      <c r="F17" s="44"/>
      <c r="G17" s="44"/>
    </row>
    <row r="18" ht="15" spans="1:7">
      <c r="A18" s="44"/>
      <c r="B18" s="42" t="s">
        <v>46</v>
      </c>
      <c r="C18" s="38">
        <v>296.64</v>
      </c>
      <c r="D18" s="39">
        <f t="shared" si="1"/>
        <v>302.5728</v>
      </c>
      <c r="E18" s="45"/>
      <c r="F18" s="44"/>
      <c r="G18" s="44"/>
    </row>
    <row r="19" ht="15" spans="1:7">
      <c r="A19" s="44"/>
      <c r="B19" s="42" t="s">
        <v>47</v>
      </c>
      <c r="C19" s="38">
        <v>296.64</v>
      </c>
      <c r="D19" s="39">
        <f t="shared" si="1"/>
        <v>302.5728</v>
      </c>
      <c r="E19" s="45"/>
      <c r="F19" s="44"/>
      <c r="G19" s="44"/>
    </row>
    <row r="20" ht="15" spans="1:7">
      <c r="A20" s="46"/>
      <c r="B20" s="42" t="s">
        <v>48</v>
      </c>
      <c r="C20" s="38">
        <v>296.64</v>
      </c>
      <c r="D20" s="39">
        <f t="shared" si="1"/>
        <v>302.5728</v>
      </c>
      <c r="E20" s="47"/>
      <c r="F20" s="46"/>
      <c r="G20" s="44"/>
    </row>
    <row r="21" ht="15" spans="1:7">
      <c r="A21" s="41" t="s">
        <v>38</v>
      </c>
      <c r="B21" s="42" t="s">
        <v>39</v>
      </c>
      <c r="C21" s="38">
        <v>374.92</v>
      </c>
      <c r="D21" s="39">
        <f t="shared" si="1"/>
        <v>382.4184</v>
      </c>
      <c r="E21" s="43" t="s">
        <v>49</v>
      </c>
      <c r="F21" s="41" t="s">
        <v>50</v>
      </c>
      <c r="G21" s="44"/>
    </row>
    <row r="22" ht="15" spans="1:7">
      <c r="A22" s="44"/>
      <c r="B22" s="42" t="s">
        <v>43</v>
      </c>
      <c r="C22" s="38">
        <v>749.84</v>
      </c>
      <c r="D22" s="39">
        <f t="shared" si="1"/>
        <v>764.8368</v>
      </c>
      <c r="E22" s="45"/>
      <c r="F22" s="44"/>
      <c r="G22" s="44"/>
    </row>
    <row r="23" ht="15" spans="1:7">
      <c r="A23" s="44"/>
      <c r="B23" s="42" t="s">
        <v>44</v>
      </c>
      <c r="C23" s="38">
        <v>374.92</v>
      </c>
      <c r="D23" s="39">
        <f t="shared" si="1"/>
        <v>382.4184</v>
      </c>
      <c r="E23" s="45"/>
      <c r="F23" s="44"/>
      <c r="G23" s="44"/>
    </row>
    <row r="24" ht="15" spans="1:7">
      <c r="A24" s="44"/>
      <c r="B24" s="42" t="s">
        <v>45</v>
      </c>
      <c r="C24" s="38">
        <v>374.92</v>
      </c>
      <c r="D24" s="39">
        <f t="shared" si="1"/>
        <v>382.4184</v>
      </c>
      <c r="E24" s="45"/>
      <c r="F24" s="44"/>
      <c r="G24" s="44"/>
    </row>
    <row r="25" ht="15" spans="1:7">
      <c r="A25" s="44"/>
      <c r="B25" s="42" t="s">
        <v>46</v>
      </c>
      <c r="C25" s="38">
        <v>749.84</v>
      </c>
      <c r="D25" s="39">
        <f t="shared" si="1"/>
        <v>764.8368</v>
      </c>
      <c r="E25" s="45"/>
      <c r="F25" s="44"/>
      <c r="G25" s="44"/>
    </row>
    <row r="26" ht="15" spans="1:7">
      <c r="A26" s="44"/>
      <c r="B26" s="42" t="s">
        <v>47</v>
      </c>
      <c r="C26" s="38">
        <v>749.84</v>
      </c>
      <c r="D26" s="39">
        <f t="shared" si="1"/>
        <v>764.8368</v>
      </c>
      <c r="E26" s="45"/>
      <c r="F26" s="44"/>
      <c r="G26" s="44"/>
    </row>
    <row r="27" ht="15" spans="1:7">
      <c r="A27" s="46"/>
      <c r="B27" s="42" t="s">
        <v>48</v>
      </c>
      <c r="C27" s="38">
        <v>749.84</v>
      </c>
      <c r="D27" s="39">
        <f t="shared" si="1"/>
        <v>764.8368</v>
      </c>
      <c r="E27" s="47"/>
      <c r="F27" s="46"/>
      <c r="G27" s="46"/>
    </row>
    <row r="28" spans="1:7">
      <c r="A28" s="37" t="s">
        <v>32</v>
      </c>
      <c r="B28" s="37"/>
      <c r="C28" s="38">
        <f>SUM(C14:C27)</f>
        <v>5761.82</v>
      </c>
      <c r="D28" s="39">
        <f>SUM(D14:D27)</f>
        <v>5884.5678</v>
      </c>
      <c r="E28" s="37"/>
      <c r="F28" s="40"/>
      <c r="G28" s="37"/>
    </row>
  </sheetData>
  <mergeCells count="15">
    <mergeCell ref="A1:K1"/>
    <mergeCell ref="A2:D2"/>
    <mergeCell ref="E2:K2"/>
    <mergeCell ref="A8:A9"/>
    <mergeCell ref="A14:A20"/>
    <mergeCell ref="A21:A27"/>
    <mergeCell ref="C8:C9"/>
    <mergeCell ref="D8:D9"/>
    <mergeCell ref="E14:E20"/>
    <mergeCell ref="E21:E27"/>
    <mergeCell ref="F14:F20"/>
    <mergeCell ref="F21:F27"/>
    <mergeCell ref="G14:G27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2025-03-17T09:06:31Z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CC8A02FF55364C0CAF87D627F0D4A1D6_13</vt:lpwstr>
  </property>
</Properties>
</file>