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<sst xmlns="http://schemas.openxmlformats.org/spreadsheetml/2006/main" count="151" uniqueCount="65">
  <si>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</si>
  <si>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</si>
  <si>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</si>
  <si>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江苏省苏州市张家港市港城大道国泰金融广场A座 25楼 周睿 15262315372中通73546350004398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</si>
  <si>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</si>
  <si>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</si>
  <si>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</si>
  <si>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</si>
  <si>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</si>
  <si>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</si>
  <si>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</si>
  <si>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</si>
  <si>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</si>
  <si>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</si>
  <si>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</si>
  <si>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</si>
  <si>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</si>
  <si>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</si>
  <si>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</si>
  <si>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</si>
  <si>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</si>
  <si>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</si>
  <si>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</si>
  <si>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</si>
  <si>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</si>
  <si>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P25010468</t>
  </si>
  <si>
    <t xml:space="preserve">21 AULTH09845                                     </t>
  </si>
  <si>
    <t xml:space="preserve">S25010278 </t>
  </si>
  <si>
    <t xml:space="preserve">X7405AZ                                                                                             </t>
  </si>
  <si>
    <t>46*35*21</t>
  </si>
  <si>
    <t xml:space="preserve">24_AULTH11410                                     </t>
  </si>
  <si>
    <t>45*33*20</t>
  </si>
  <si>
    <t xml:space="preserve">20 SPLBM08471                                     </t>
  </si>
  <si>
    <t>总计</t>
  </si>
  <si>
    <t>颜色</t>
  </si>
  <si>
    <t>尺码</t>
  </si>
  <si>
    <t>生产数</t>
  </si>
  <si>
    <t>尺码段</t>
  </si>
  <si>
    <t>PO号</t>
  </si>
  <si>
    <t>款号</t>
  </si>
  <si>
    <t>BG766 - STONE</t>
  </si>
  <si>
    <t>S</t>
  </si>
  <si>
    <t>有价格</t>
  </si>
  <si>
    <t>全码</t>
  </si>
  <si>
    <t>1568728/1568514/1568517/1568515/1568731/1568732/1568735/1568738/1568741/1568743/1568745/1568747/1568690/1568518/1568691/1568692/1568521</t>
  </si>
  <si>
    <t>X7405AZ</t>
  </si>
  <si>
    <t>M</t>
  </si>
  <si>
    <t>L</t>
  </si>
  <si>
    <t>XL</t>
  </si>
  <si>
    <t>XXL</t>
  </si>
  <si>
    <t>3XL</t>
  </si>
  <si>
    <t>BK81 - BLACK</t>
  </si>
  <si>
    <t>BN52 - LT.BROWN</t>
  </si>
  <si>
    <t>1568701/1568960/1568698/1568699/1568963/1568700/1568702/1568703/1568704/1568693/1568694/1568958/1568957/1568959</t>
  </si>
  <si>
    <t>GN536 - D.GREEN</t>
  </si>
  <si>
    <t>1568412/1568413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</si>
  <si>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3xl</t>
    </r>
  </si>
  <si>
    <t>1568514/1568515/1568701/1568698/1568416/1568414/1568415/1568417/1568421/1568423/1568425/1568690/1568691/1568692</t>
  </si>
  <si>
    <t>GR198 - GREY</t>
  </si>
  <si>
    <t>1568701/1568960/1568698/1568699/1568963/1568420/1568414/1568415/1568417/1568421/1568423/1568425/1568690/1568958/1568691/1568692/1568957/1568959</t>
  </si>
  <si>
    <t>KH154 - Khaki</t>
  </si>
  <si>
    <t>1568701/1568960/1568698/1568699/1568963/1568700/1568702/1568703/1568704/1568693/1568694/1568958/1568957/1568959/1568425</t>
  </si>
  <si>
    <t>NV91 - NAVY</t>
  </si>
  <si>
    <t>1568728/1568514/1568517/1568515/1568731/1568732/1568735/1568738/1568741/1568743/1568745/1568747/1568754/1568690/1568518/1568691/1568692/1568521</t>
  </si>
  <si>
    <t>1568752/1568753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</si>
</sst>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8"/>
  <sheetViews>
    <sheetView tabSelected="1" workbookViewId="0">
      <selection activeCell="K12" sqref="A1:K12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45723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0" t="s">
        <v>11</v>
      </c>
      <c r="J6" s="50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1" t="s">
        <v>22</v>
      </c>
      <c r="J7" s="51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16733</v>
      </c>
      <c r="F8" s="30"/>
      <c r="G8" s="30">
        <v>17130</v>
      </c>
      <c r="H8" s="31">
        <v>1</v>
      </c>
      <c r="I8" s="30"/>
      <c r="J8" s="30">
        <v>17.9</v>
      </c>
      <c r="K8" s="30" t="s">
        <v>29</v>
      </c>
    </row>
    <row r="9" spans="1:11">
      <c r="A9" s="32"/>
      <c r="B9" s="33" t="s">
        <v>30</v>
      </c>
      <c r="C9" s="34"/>
      <c r="D9" s="34"/>
      <c r="E9" s="27">
        <v>26597</v>
      </c>
      <c r="F9" s="30"/>
      <c r="G9" s="30">
        <v>20000</v>
      </c>
      <c r="H9" s="31">
        <v>2</v>
      </c>
      <c r="I9" s="30"/>
      <c r="J9" s="31">
        <v>19.8</v>
      </c>
      <c r="K9" s="31" t="s">
        <v>31</v>
      </c>
    </row>
    <row r="10" spans="1:11">
      <c r="A10" s="32"/>
      <c r="B10" s="35"/>
      <c r="C10" s="34"/>
      <c r="D10" s="34"/>
      <c r="E10" s="36"/>
      <c r="F10" s="30"/>
      <c r="G10" s="30">
        <v>7200</v>
      </c>
      <c r="H10" s="37">
        <v>3</v>
      </c>
      <c r="I10" s="30"/>
      <c r="J10" s="37">
        <v>13.5</v>
      </c>
      <c r="K10" s="37" t="s">
        <v>31</v>
      </c>
    </row>
    <row r="11" ht="15" spans="1:11">
      <c r="A11" s="36"/>
      <c r="B11" s="38" t="s">
        <v>32</v>
      </c>
      <c r="C11" s="39"/>
      <c r="D11" s="39"/>
      <c r="E11" s="30">
        <v>26597</v>
      </c>
      <c r="F11" s="30"/>
      <c r="G11" s="30">
        <v>27200</v>
      </c>
      <c r="H11" s="40"/>
      <c r="I11" s="30"/>
      <c r="J11" s="40"/>
      <c r="K11" s="40"/>
    </row>
    <row r="12" spans="1:11">
      <c r="A12" s="30" t="s">
        <v>33</v>
      </c>
      <c r="B12" s="30"/>
      <c r="C12" s="30"/>
      <c r="D12" s="30"/>
      <c r="E12" s="41">
        <f>SUM(E8:E11)</f>
        <v>69927</v>
      </c>
      <c r="F12" s="41"/>
      <c r="G12" s="41">
        <f>SUM(G8:G11)</f>
        <v>71530</v>
      </c>
      <c r="H12" s="42">
        <v>3</v>
      </c>
      <c r="I12" s="41"/>
      <c r="J12" s="41">
        <f>SUM(J8:J11)</f>
        <v>51.2</v>
      </c>
      <c r="K12" s="30"/>
    </row>
    <row r="15" spans="1:8">
      <c r="A15" s="30" t="s">
        <v>34</v>
      </c>
      <c r="B15" s="30" t="s">
        <v>35</v>
      </c>
      <c r="C15" s="43" t="s">
        <v>18</v>
      </c>
      <c r="D15" s="44" t="s">
        <v>36</v>
      </c>
      <c r="E15" s="30"/>
      <c r="F15" s="30" t="s">
        <v>37</v>
      </c>
      <c r="G15" s="30" t="s">
        <v>38</v>
      </c>
      <c r="H15" s="30" t="s">
        <v>39</v>
      </c>
    </row>
    <row r="16" ht="15" spans="1:8">
      <c r="A16" s="45" t="s">
        <v>40</v>
      </c>
      <c r="B16" s="45" t="s">
        <v>41</v>
      </c>
      <c r="C16" s="43">
        <v>368</v>
      </c>
      <c r="D16" s="44">
        <f t="shared" ref="D16:D77" si="0">C16*1.02+1</f>
        <v>376.36</v>
      </c>
      <c r="E16" s="46" t="s">
        <v>42</v>
      </c>
      <c r="F16" s="46" t="s">
        <v>43</v>
      </c>
      <c r="G16" s="45" t="s">
        <v>44</v>
      </c>
      <c r="H16" s="47" t="s">
        <v>45</v>
      </c>
    </row>
    <row r="17" ht="15" spans="1:8">
      <c r="A17" s="45"/>
      <c r="B17" s="45" t="s">
        <v>46</v>
      </c>
      <c r="C17" s="43">
        <v>552</v>
      </c>
      <c r="D17" s="44">
        <f t="shared" si="0"/>
        <v>564.04</v>
      </c>
      <c r="E17" s="46"/>
      <c r="F17" s="46"/>
      <c r="G17" s="45"/>
      <c r="H17" s="48"/>
    </row>
    <row r="18" ht="15" spans="1:8">
      <c r="A18" s="45"/>
      <c r="B18" s="45" t="s">
        <v>47</v>
      </c>
      <c r="C18" s="43">
        <v>552</v>
      </c>
      <c r="D18" s="44">
        <f t="shared" si="0"/>
        <v>564.04</v>
      </c>
      <c r="E18" s="46"/>
      <c r="F18" s="46"/>
      <c r="G18" s="45"/>
      <c r="H18" s="48"/>
    </row>
    <row r="19" ht="15" spans="1:8">
      <c r="A19" s="45"/>
      <c r="B19" s="45" t="s">
        <v>48</v>
      </c>
      <c r="C19" s="43">
        <v>368</v>
      </c>
      <c r="D19" s="44">
        <f t="shared" si="0"/>
        <v>376.36</v>
      </c>
      <c r="E19" s="46"/>
      <c r="F19" s="46"/>
      <c r="G19" s="45"/>
      <c r="H19" s="48"/>
    </row>
    <row r="20" ht="15" spans="1:8">
      <c r="A20" s="45"/>
      <c r="B20" s="45" t="s">
        <v>49</v>
      </c>
      <c r="C20" s="43">
        <v>184</v>
      </c>
      <c r="D20" s="44">
        <f t="shared" si="0"/>
        <v>188.68</v>
      </c>
      <c r="E20" s="46"/>
      <c r="F20" s="46"/>
      <c r="G20" s="45"/>
      <c r="H20" s="48"/>
    </row>
    <row r="21" ht="15" spans="1:8">
      <c r="A21" s="45"/>
      <c r="B21" s="45" t="s">
        <v>50</v>
      </c>
      <c r="C21" s="43">
        <v>184</v>
      </c>
      <c r="D21" s="44">
        <f t="shared" si="0"/>
        <v>188.68</v>
      </c>
      <c r="E21" s="46"/>
      <c r="F21" s="46"/>
      <c r="G21" s="45"/>
      <c r="H21" s="48"/>
    </row>
    <row r="22" ht="15" spans="1:8">
      <c r="A22" s="45" t="s">
        <v>51</v>
      </c>
      <c r="B22" s="45" t="s">
        <v>41</v>
      </c>
      <c r="C22" s="43">
        <v>532</v>
      </c>
      <c r="D22" s="44">
        <f t="shared" si="0"/>
        <v>543.64</v>
      </c>
      <c r="E22" s="46" t="s">
        <v>42</v>
      </c>
      <c r="F22" s="46" t="s">
        <v>43</v>
      </c>
      <c r="G22" s="45" t="s">
        <v>44</v>
      </c>
      <c r="H22" s="48"/>
    </row>
    <row r="23" ht="15" spans="1:8">
      <c r="A23" s="45"/>
      <c r="B23" s="45" t="s">
        <v>46</v>
      </c>
      <c r="C23" s="43">
        <v>798</v>
      </c>
      <c r="D23" s="44">
        <f t="shared" si="0"/>
        <v>814.96</v>
      </c>
      <c r="E23" s="46"/>
      <c r="F23" s="46"/>
      <c r="G23" s="45"/>
      <c r="H23" s="48"/>
    </row>
    <row r="24" ht="15" spans="1:8">
      <c r="A24" s="45"/>
      <c r="B24" s="45" t="s">
        <v>47</v>
      </c>
      <c r="C24" s="43">
        <v>798</v>
      </c>
      <c r="D24" s="44">
        <f t="shared" si="0"/>
        <v>814.96</v>
      </c>
      <c r="E24" s="46"/>
      <c r="F24" s="46"/>
      <c r="G24" s="45"/>
      <c r="H24" s="48"/>
    </row>
    <row r="25" ht="15" spans="1:8">
      <c r="A25" s="45"/>
      <c r="B25" s="45" t="s">
        <v>48</v>
      </c>
      <c r="C25" s="43">
        <v>532</v>
      </c>
      <c r="D25" s="44">
        <f t="shared" si="0"/>
        <v>543.64</v>
      </c>
      <c r="E25" s="46"/>
      <c r="F25" s="46"/>
      <c r="G25" s="45"/>
      <c r="H25" s="48"/>
    </row>
    <row r="26" ht="15" spans="1:8">
      <c r="A26" s="45"/>
      <c r="B26" s="45" t="s">
        <v>49</v>
      </c>
      <c r="C26" s="43">
        <v>266</v>
      </c>
      <c r="D26" s="44">
        <f t="shared" si="0"/>
        <v>272.32</v>
      </c>
      <c r="E26" s="46"/>
      <c r="F26" s="46"/>
      <c r="G26" s="45"/>
      <c r="H26" s="48"/>
    </row>
    <row r="27" ht="15" spans="1:8">
      <c r="A27" s="45"/>
      <c r="B27" s="45" t="s">
        <v>50</v>
      </c>
      <c r="C27" s="43">
        <v>266</v>
      </c>
      <c r="D27" s="44">
        <f t="shared" si="0"/>
        <v>272.32</v>
      </c>
      <c r="E27" s="46"/>
      <c r="F27" s="46"/>
      <c r="G27" s="45"/>
      <c r="H27" s="48"/>
    </row>
    <row r="28" ht="15" spans="1:8">
      <c r="A28" s="45" t="s">
        <v>52</v>
      </c>
      <c r="B28" s="45" t="s">
        <v>41</v>
      </c>
      <c r="C28" s="43">
        <v>240</v>
      </c>
      <c r="D28" s="44">
        <f t="shared" si="0"/>
        <v>245.8</v>
      </c>
      <c r="E28" s="46" t="s">
        <v>42</v>
      </c>
      <c r="F28" s="46" t="s">
        <v>43</v>
      </c>
      <c r="G28" s="45" t="s">
        <v>53</v>
      </c>
      <c r="H28" s="48"/>
    </row>
    <row r="29" ht="15" spans="1:8">
      <c r="A29" s="45"/>
      <c r="B29" s="45" t="s">
        <v>46</v>
      </c>
      <c r="C29" s="43">
        <v>360</v>
      </c>
      <c r="D29" s="44">
        <f t="shared" si="0"/>
        <v>368.2</v>
      </c>
      <c r="E29" s="46"/>
      <c r="F29" s="46"/>
      <c r="G29" s="45"/>
      <c r="H29" s="48"/>
    </row>
    <row r="30" ht="15" spans="1:8">
      <c r="A30" s="45"/>
      <c r="B30" s="45" t="s">
        <v>47</v>
      </c>
      <c r="C30" s="43">
        <v>360</v>
      </c>
      <c r="D30" s="44">
        <f t="shared" si="0"/>
        <v>368.2</v>
      </c>
      <c r="E30" s="46"/>
      <c r="F30" s="46"/>
      <c r="G30" s="45"/>
      <c r="H30" s="48"/>
    </row>
    <row r="31" ht="15" spans="1:8">
      <c r="A31" s="45"/>
      <c r="B31" s="45" t="s">
        <v>48</v>
      </c>
      <c r="C31" s="43">
        <v>240</v>
      </c>
      <c r="D31" s="44">
        <f t="shared" si="0"/>
        <v>245.8</v>
      </c>
      <c r="E31" s="46"/>
      <c r="F31" s="46"/>
      <c r="G31" s="45"/>
      <c r="H31" s="48"/>
    </row>
    <row r="32" ht="15" spans="1:8">
      <c r="A32" s="45"/>
      <c r="B32" s="45" t="s">
        <v>49</v>
      </c>
      <c r="C32" s="43">
        <v>120</v>
      </c>
      <c r="D32" s="44">
        <f t="shared" si="0"/>
        <v>123.4</v>
      </c>
      <c r="E32" s="46"/>
      <c r="F32" s="46"/>
      <c r="G32" s="45"/>
      <c r="H32" s="48"/>
    </row>
    <row r="33" ht="15" spans="1:8">
      <c r="A33" s="45"/>
      <c r="B33" s="45" t="s">
        <v>50</v>
      </c>
      <c r="C33" s="43">
        <v>120</v>
      </c>
      <c r="D33" s="44">
        <f t="shared" si="0"/>
        <v>123.4</v>
      </c>
      <c r="E33" s="46"/>
      <c r="F33" s="46"/>
      <c r="G33" s="45"/>
      <c r="H33" s="48"/>
    </row>
    <row r="34" ht="15" spans="1:8">
      <c r="A34" s="45" t="s">
        <v>54</v>
      </c>
      <c r="B34" s="45" t="s">
        <v>41</v>
      </c>
      <c r="C34" s="43">
        <v>68</v>
      </c>
      <c r="D34" s="44">
        <f t="shared" si="0"/>
        <v>70.36</v>
      </c>
      <c r="E34" s="46" t="s">
        <v>42</v>
      </c>
      <c r="F34" s="46" t="s">
        <v>43</v>
      </c>
      <c r="G34" s="45" t="s">
        <v>55</v>
      </c>
      <c r="H34" s="48"/>
    </row>
    <row r="35" ht="15" spans="1:8">
      <c r="A35" s="45"/>
      <c r="B35" s="45" t="s">
        <v>46</v>
      </c>
      <c r="C35" s="43">
        <v>102</v>
      </c>
      <c r="D35" s="44">
        <f t="shared" si="0"/>
        <v>105.04</v>
      </c>
      <c r="E35" s="46"/>
      <c r="F35" s="46"/>
      <c r="G35" s="45"/>
      <c r="H35" s="48"/>
    </row>
    <row r="36" ht="15" spans="1:8">
      <c r="A36" s="45"/>
      <c r="B36" s="45" t="s">
        <v>47</v>
      </c>
      <c r="C36" s="43">
        <v>102</v>
      </c>
      <c r="D36" s="44">
        <f t="shared" si="0"/>
        <v>105.04</v>
      </c>
      <c r="E36" s="46"/>
      <c r="F36" s="46"/>
      <c r="G36" s="45"/>
      <c r="H36" s="48"/>
    </row>
    <row r="37" ht="15" spans="1:8">
      <c r="A37" s="45"/>
      <c r="B37" s="45" t="s">
        <v>48</v>
      </c>
      <c r="C37" s="43">
        <v>68</v>
      </c>
      <c r="D37" s="44">
        <f t="shared" si="0"/>
        <v>70.36</v>
      </c>
      <c r="E37" s="46"/>
      <c r="F37" s="46"/>
      <c r="G37" s="45"/>
      <c r="H37" s="48"/>
    </row>
    <row r="38" ht="15" spans="1:8">
      <c r="A38" s="45"/>
      <c r="B38" s="45" t="s">
        <v>49</v>
      </c>
      <c r="C38" s="43">
        <v>34</v>
      </c>
      <c r="D38" s="44">
        <f t="shared" si="0"/>
        <v>35.68</v>
      </c>
      <c r="E38" s="46"/>
      <c r="F38" s="46"/>
      <c r="G38" s="45"/>
      <c r="H38" s="48"/>
    </row>
    <row r="39" ht="15" spans="1:8">
      <c r="A39" s="45"/>
      <c r="B39" s="45" t="s">
        <v>50</v>
      </c>
      <c r="C39" s="43">
        <v>34</v>
      </c>
      <c r="D39" s="44">
        <f t="shared" si="0"/>
        <v>35.68</v>
      </c>
      <c r="E39" s="46"/>
      <c r="F39" s="46"/>
      <c r="G39" s="45"/>
      <c r="H39" s="48"/>
    </row>
    <row r="40" ht="15" spans="1:8">
      <c r="A40" s="45" t="s">
        <v>54</v>
      </c>
      <c r="B40" s="45" t="s">
        <v>41</v>
      </c>
      <c r="C40" s="43">
        <v>394</v>
      </c>
      <c r="D40" s="44">
        <f t="shared" si="0"/>
        <v>402.88</v>
      </c>
      <c r="E40" s="46" t="s">
        <v>42</v>
      </c>
      <c r="F40" s="46" t="s">
        <v>56</v>
      </c>
      <c r="G40" s="45" t="s">
        <v>57</v>
      </c>
      <c r="H40" s="48"/>
    </row>
    <row r="41" ht="15" spans="1:8">
      <c r="A41" s="45"/>
      <c r="B41" s="45" t="s">
        <v>46</v>
      </c>
      <c r="C41" s="43">
        <v>591</v>
      </c>
      <c r="D41" s="44">
        <f t="shared" si="0"/>
        <v>603.82</v>
      </c>
      <c r="E41" s="46"/>
      <c r="F41" s="46"/>
      <c r="G41" s="45"/>
      <c r="H41" s="48"/>
    </row>
    <row r="42" ht="15" spans="1:8">
      <c r="A42" s="45"/>
      <c r="B42" s="45" t="s">
        <v>47</v>
      </c>
      <c r="C42" s="43">
        <v>591</v>
      </c>
      <c r="D42" s="44">
        <f t="shared" si="0"/>
        <v>603.82</v>
      </c>
      <c r="E42" s="46"/>
      <c r="F42" s="46"/>
      <c r="G42" s="45"/>
      <c r="H42" s="48"/>
    </row>
    <row r="43" ht="15" spans="1:8">
      <c r="A43" s="45"/>
      <c r="B43" s="45" t="s">
        <v>48</v>
      </c>
      <c r="C43" s="43">
        <v>394</v>
      </c>
      <c r="D43" s="44">
        <f t="shared" si="0"/>
        <v>402.88</v>
      </c>
      <c r="E43" s="46"/>
      <c r="F43" s="46"/>
      <c r="G43" s="45"/>
      <c r="H43" s="48"/>
    </row>
    <row r="44" ht="15" spans="1:8">
      <c r="A44" s="45"/>
      <c r="B44" s="45" t="s">
        <v>49</v>
      </c>
      <c r="C44" s="43">
        <v>197</v>
      </c>
      <c r="D44" s="44">
        <f t="shared" si="0"/>
        <v>201.94</v>
      </c>
      <c r="E44" s="46"/>
      <c r="F44" s="46"/>
      <c r="G44" s="45"/>
      <c r="H44" s="49"/>
    </row>
    <row r="45" ht="15" spans="1:8">
      <c r="A45" s="45" t="s">
        <v>58</v>
      </c>
      <c r="B45" s="45" t="s">
        <v>41</v>
      </c>
      <c r="C45" s="43">
        <v>318</v>
      </c>
      <c r="D45" s="44">
        <f t="shared" si="0"/>
        <v>325.36</v>
      </c>
      <c r="E45" s="46" t="s">
        <v>42</v>
      </c>
      <c r="F45" s="46" t="s">
        <v>43</v>
      </c>
      <c r="G45" s="45" t="s">
        <v>55</v>
      </c>
      <c r="H45" s="47" t="s">
        <v>45</v>
      </c>
    </row>
    <row r="46" ht="15" spans="1:8">
      <c r="A46" s="45"/>
      <c r="B46" s="45" t="s">
        <v>46</v>
      </c>
      <c r="C46" s="43">
        <v>477</v>
      </c>
      <c r="D46" s="44">
        <f t="shared" si="0"/>
        <v>487.54</v>
      </c>
      <c r="E46" s="46"/>
      <c r="F46" s="46"/>
      <c r="G46" s="45"/>
      <c r="H46" s="48"/>
    </row>
    <row r="47" ht="15" spans="1:8">
      <c r="A47" s="45"/>
      <c r="B47" s="45" t="s">
        <v>47</v>
      </c>
      <c r="C47" s="43">
        <v>477</v>
      </c>
      <c r="D47" s="44">
        <f t="shared" si="0"/>
        <v>487.54</v>
      </c>
      <c r="E47" s="46"/>
      <c r="F47" s="46"/>
      <c r="G47" s="45"/>
      <c r="H47" s="48"/>
    </row>
    <row r="48" ht="15" spans="1:8">
      <c r="A48" s="45"/>
      <c r="B48" s="45" t="s">
        <v>48</v>
      </c>
      <c r="C48" s="43">
        <v>318</v>
      </c>
      <c r="D48" s="44">
        <f t="shared" si="0"/>
        <v>325.36</v>
      </c>
      <c r="E48" s="46"/>
      <c r="F48" s="46"/>
      <c r="G48" s="45"/>
      <c r="H48" s="48"/>
    </row>
    <row r="49" ht="15" spans="1:8">
      <c r="A49" s="45"/>
      <c r="B49" s="45" t="s">
        <v>49</v>
      </c>
      <c r="C49" s="43">
        <v>159</v>
      </c>
      <c r="D49" s="44">
        <f t="shared" si="0"/>
        <v>163.18</v>
      </c>
      <c r="E49" s="46"/>
      <c r="F49" s="46"/>
      <c r="G49" s="45"/>
      <c r="H49" s="48"/>
    </row>
    <row r="50" ht="15" spans="1:8">
      <c r="A50" s="45"/>
      <c r="B50" s="45" t="s">
        <v>50</v>
      </c>
      <c r="C50" s="43">
        <v>159</v>
      </c>
      <c r="D50" s="44">
        <f t="shared" si="0"/>
        <v>163.18</v>
      </c>
      <c r="E50" s="46"/>
      <c r="F50" s="46"/>
      <c r="G50" s="45"/>
      <c r="H50" s="48"/>
    </row>
    <row r="51" ht="15" spans="1:8">
      <c r="A51" s="45" t="s">
        <v>58</v>
      </c>
      <c r="B51" s="45" t="s">
        <v>41</v>
      </c>
      <c r="C51" s="43">
        <v>80</v>
      </c>
      <c r="D51" s="44">
        <f t="shared" si="0"/>
        <v>82.6</v>
      </c>
      <c r="E51" s="46" t="s">
        <v>42</v>
      </c>
      <c r="F51" s="46" t="s">
        <v>56</v>
      </c>
      <c r="G51" s="45" t="s">
        <v>59</v>
      </c>
      <c r="H51" s="48"/>
    </row>
    <row r="52" ht="15" spans="1:8">
      <c r="A52" s="45"/>
      <c r="B52" s="45" t="s">
        <v>46</v>
      </c>
      <c r="C52" s="43">
        <v>120</v>
      </c>
      <c r="D52" s="44">
        <f t="shared" si="0"/>
        <v>123.4</v>
      </c>
      <c r="E52" s="46"/>
      <c r="F52" s="46"/>
      <c r="G52" s="45"/>
      <c r="H52" s="48"/>
    </row>
    <row r="53" ht="15" spans="1:8">
      <c r="A53" s="45"/>
      <c r="B53" s="45" t="s">
        <v>47</v>
      </c>
      <c r="C53" s="43">
        <v>120</v>
      </c>
      <c r="D53" s="44">
        <f t="shared" si="0"/>
        <v>123.4</v>
      </c>
      <c r="E53" s="46"/>
      <c r="F53" s="46"/>
      <c r="G53" s="45"/>
      <c r="H53" s="48"/>
    </row>
    <row r="54" ht="15" spans="1:8">
      <c r="A54" s="45"/>
      <c r="B54" s="45" t="s">
        <v>48</v>
      </c>
      <c r="C54" s="43">
        <v>80</v>
      </c>
      <c r="D54" s="44">
        <f t="shared" si="0"/>
        <v>82.6</v>
      </c>
      <c r="E54" s="46"/>
      <c r="F54" s="46"/>
      <c r="G54" s="45"/>
      <c r="H54" s="48"/>
    </row>
    <row r="55" ht="15" spans="1:8">
      <c r="A55" s="45"/>
      <c r="B55" s="45" t="s">
        <v>49</v>
      </c>
      <c r="C55" s="43">
        <v>40</v>
      </c>
      <c r="D55" s="44">
        <f t="shared" si="0"/>
        <v>41.8</v>
      </c>
      <c r="E55" s="46"/>
      <c r="F55" s="46"/>
      <c r="G55" s="45"/>
      <c r="H55" s="48"/>
    </row>
    <row r="56" ht="15" spans="1:8">
      <c r="A56" s="45" t="s">
        <v>60</v>
      </c>
      <c r="B56" s="45" t="s">
        <v>41</v>
      </c>
      <c r="C56" s="43">
        <v>250</v>
      </c>
      <c r="D56" s="44">
        <f t="shared" si="0"/>
        <v>256</v>
      </c>
      <c r="E56" s="46" t="s">
        <v>42</v>
      </c>
      <c r="F56" s="46" t="s">
        <v>43</v>
      </c>
      <c r="G56" s="45" t="s">
        <v>61</v>
      </c>
      <c r="H56" s="48"/>
    </row>
    <row r="57" ht="15" spans="1:8">
      <c r="A57" s="45"/>
      <c r="B57" s="45" t="s">
        <v>46</v>
      </c>
      <c r="C57" s="43">
        <v>375</v>
      </c>
      <c r="D57" s="44">
        <f t="shared" si="0"/>
        <v>383.5</v>
      </c>
      <c r="E57" s="46"/>
      <c r="F57" s="46"/>
      <c r="G57" s="45"/>
      <c r="H57" s="48"/>
    </row>
    <row r="58" ht="15" spans="1:8">
      <c r="A58" s="45"/>
      <c r="B58" s="45" t="s">
        <v>47</v>
      </c>
      <c r="C58" s="43">
        <v>375</v>
      </c>
      <c r="D58" s="44">
        <f t="shared" si="0"/>
        <v>383.5</v>
      </c>
      <c r="E58" s="46"/>
      <c r="F58" s="46"/>
      <c r="G58" s="45"/>
      <c r="H58" s="48"/>
    </row>
    <row r="59" ht="15" spans="1:8">
      <c r="A59" s="45"/>
      <c r="B59" s="45" t="s">
        <v>48</v>
      </c>
      <c r="C59" s="43">
        <v>250</v>
      </c>
      <c r="D59" s="44">
        <f t="shared" si="0"/>
        <v>256</v>
      </c>
      <c r="E59" s="46"/>
      <c r="F59" s="46"/>
      <c r="G59" s="45"/>
      <c r="H59" s="48"/>
    </row>
    <row r="60" ht="15" spans="1:8">
      <c r="A60" s="45"/>
      <c r="B60" s="45" t="s">
        <v>49</v>
      </c>
      <c r="C60" s="43">
        <v>125</v>
      </c>
      <c r="D60" s="44">
        <f t="shared" si="0"/>
        <v>128.5</v>
      </c>
      <c r="E60" s="46"/>
      <c r="F60" s="46"/>
      <c r="G60" s="45"/>
      <c r="H60" s="48"/>
    </row>
    <row r="61" ht="15" spans="1:8">
      <c r="A61" s="45"/>
      <c r="B61" s="45" t="s">
        <v>50</v>
      </c>
      <c r="C61" s="43">
        <v>125</v>
      </c>
      <c r="D61" s="44">
        <f t="shared" si="0"/>
        <v>128.5</v>
      </c>
      <c r="E61" s="46"/>
      <c r="F61" s="46"/>
      <c r="G61" s="45"/>
      <c r="H61" s="48"/>
    </row>
    <row r="62" ht="15" spans="1:8">
      <c r="A62" s="45" t="s">
        <v>60</v>
      </c>
      <c r="B62" s="45" t="s">
        <v>41</v>
      </c>
      <c r="C62" s="43">
        <v>76</v>
      </c>
      <c r="D62" s="44">
        <f t="shared" si="0"/>
        <v>78.52</v>
      </c>
      <c r="E62" s="46" t="s">
        <v>42</v>
      </c>
      <c r="F62" s="46" t="s">
        <v>56</v>
      </c>
      <c r="G62" s="45" t="s">
        <v>61</v>
      </c>
      <c r="H62" s="48"/>
    </row>
    <row r="63" ht="15" spans="1:8">
      <c r="A63" s="45"/>
      <c r="B63" s="45" t="s">
        <v>46</v>
      </c>
      <c r="C63" s="43">
        <v>114</v>
      </c>
      <c r="D63" s="44">
        <f t="shared" si="0"/>
        <v>117.28</v>
      </c>
      <c r="E63" s="46"/>
      <c r="F63" s="46"/>
      <c r="G63" s="45"/>
      <c r="H63" s="48"/>
    </row>
    <row r="64" ht="15" spans="1:8">
      <c r="A64" s="45"/>
      <c r="B64" s="45" t="s">
        <v>47</v>
      </c>
      <c r="C64" s="43">
        <v>114</v>
      </c>
      <c r="D64" s="44">
        <f t="shared" si="0"/>
        <v>117.28</v>
      </c>
      <c r="E64" s="46"/>
      <c r="F64" s="46"/>
      <c r="G64" s="45"/>
      <c r="H64" s="48"/>
    </row>
    <row r="65" ht="15" spans="1:8">
      <c r="A65" s="45"/>
      <c r="B65" s="45" t="s">
        <v>48</v>
      </c>
      <c r="C65" s="43">
        <v>76</v>
      </c>
      <c r="D65" s="44">
        <f t="shared" si="0"/>
        <v>78.52</v>
      </c>
      <c r="E65" s="46"/>
      <c r="F65" s="46"/>
      <c r="G65" s="45"/>
      <c r="H65" s="48"/>
    </row>
    <row r="66" ht="15" spans="1:8">
      <c r="A66" s="45"/>
      <c r="B66" s="45" t="s">
        <v>49</v>
      </c>
      <c r="C66" s="43">
        <v>38</v>
      </c>
      <c r="D66" s="44">
        <f t="shared" si="0"/>
        <v>39.76</v>
      </c>
      <c r="E66" s="46"/>
      <c r="F66" s="46"/>
      <c r="G66" s="45"/>
      <c r="H66" s="48"/>
    </row>
    <row r="67" ht="15" spans="1:8">
      <c r="A67" s="45" t="s">
        <v>62</v>
      </c>
      <c r="B67" s="45" t="s">
        <v>41</v>
      </c>
      <c r="C67" s="43">
        <v>428</v>
      </c>
      <c r="D67" s="44">
        <f t="shared" si="0"/>
        <v>437.56</v>
      </c>
      <c r="E67" s="46" t="s">
        <v>42</v>
      </c>
      <c r="F67" s="46" t="s">
        <v>43</v>
      </c>
      <c r="G67" s="45" t="s">
        <v>63</v>
      </c>
      <c r="H67" s="48"/>
    </row>
    <row r="68" ht="15" spans="1:8">
      <c r="A68" s="45"/>
      <c r="B68" s="45" t="s">
        <v>46</v>
      </c>
      <c r="C68" s="43">
        <v>642</v>
      </c>
      <c r="D68" s="44">
        <f t="shared" si="0"/>
        <v>655.84</v>
      </c>
      <c r="E68" s="46"/>
      <c r="F68" s="46"/>
      <c r="G68" s="45"/>
      <c r="H68" s="48"/>
    </row>
    <row r="69" ht="15" spans="1:8">
      <c r="A69" s="45"/>
      <c r="B69" s="45" t="s">
        <v>47</v>
      </c>
      <c r="C69" s="43">
        <v>642</v>
      </c>
      <c r="D69" s="44">
        <f t="shared" si="0"/>
        <v>655.84</v>
      </c>
      <c r="E69" s="46"/>
      <c r="F69" s="46"/>
      <c r="G69" s="45"/>
      <c r="H69" s="48"/>
    </row>
    <row r="70" ht="15" spans="1:8">
      <c r="A70" s="45"/>
      <c r="B70" s="45" t="s">
        <v>48</v>
      </c>
      <c r="C70" s="43">
        <v>428</v>
      </c>
      <c r="D70" s="44">
        <f t="shared" si="0"/>
        <v>437.56</v>
      </c>
      <c r="E70" s="46"/>
      <c r="F70" s="46"/>
      <c r="G70" s="45"/>
      <c r="H70" s="48"/>
    </row>
    <row r="71" ht="15" spans="1:8">
      <c r="A71" s="45"/>
      <c r="B71" s="45" t="s">
        <v>49</v>
      </c>
      <c r="C71" s="43">
        <v>214</v>
      </c>
      <c r="D71" s="44">
        <f t="shared" si="0"/>
        <v>219.28</v>
      </c>
      <c r="E71" s="46"/>
      <c r="F71" s="46"/>
      <c r="G71" s="45"/>
      <c r="H71" s="48"/>
    </row>
    <row r="72" ht="15" spans="1:8">
      <c r="A72" s="45"/>
      <c r="B72" s="45" t="s">
        <v>50</v>
      </c>
      <c r="C72" s="43">
        <v>214</v>
      </c>
      <c r="D72" s="44">
        <f t="shared" si="0"/>
        <v>219.28</v>
      </c>
      <c r="E72" s="46"/>
      <c r="F72" s="46"/>
      <c r="G72" s="45"/>
      <c r="H72" s="48"/>
    </row>
    <row r="73" ht="15" spans="1:8">
      <c r="A73" s="45" t="s">
        <v>62</v>
      </c>
      <c r="B73" s="45" t="s">
        <v>41</v>
      </c>
      <c r="C73" s="43">
        <v>88</v>
      </c>
      <c r="D73" s="44">
        <f t="shared" si="0"/>
        <v>90.76</v>
      </c>
      <c r="E73" s="46" t="s">
        <v>42</v>
      </c>
      <c r="F73" s="46" t="s">
        <v>56</v>
      </c>
      <c r="G73" s="45" t="s">
        <v>64</v>
      </c>
      <c r="H73" s="48"/>
    </row>
    <row r="74" ht="15" spans="1:8">
      <c r="A74" s="45"/>
      <c r="B74" s="45" t="s">
        <v>46</v>
      </c>
      <c r="C74" s="43">
        <v>132</v>
      </c>
      <c r="D74" s="44">
        <f t="shared" si="0"/>
        <v>135.64</v>
      </c>
      <c r="E74" s="46"/>
      <c r="F74" s="46"/>
      <c r="G74" s="45"/>
      <c r="H74" s="48"/>
    </row>
    <row r="75" ht="15" spans="1:8">
      <c r="A75" s="45"/>
      <c r="B75" s="45" t="s">
        <v>47</v>
      </c>
      <c r="C75" s="43">
        <v>132</v>
      </c>
      <c r="D75" s="44">
        <f t="shared" si="0"/>
        <v>135.64</v>
      </c>
      <c r="E75" s="46"/>
      <c r="F75" s="46"/>
      <c r="G75" s="45"/>
      <c r="H75" s="48"/>
    </row>
    <row r="76" ht="15" spans="1:8">
      <c r="A76" s="45"/>
      <c r="B76" s="45" t="s">
        <v>48</v>
      </c>
      <c r="C76" s="43">
        <v>88</v>
      </c>
      <c r="D76" s="44">
        <f t="shared" si="0"/>
        <v>90.76</v>
      </c>
      <c r="E76" s="46"/>
      <c r="F76" s="46"/>
      <c r="G76" s="45"/>
      <c r="H76" s="48"/>
    </row>
    <row r="77" ht="15" spans="1:8">
      <c r="A77" s="45"/>
      <c r="B77" s="45" t="s">
        <v>49</v>
      </c>
      <c r="C77" s="43">
        <v>44</v>
      </c>
      <c r="D77" s="44">
        <f t="shared" si="0"/>
        <v>45.88</v>
      </c>
      <c r="E77" s="46"/>
      <c r="F77" s="46"/>
      <c r="G77" s="45"/>
      <c r="H77" s="49"/>
    </row>
    <row r="78" spans="1:8">
      <c r="A78" s="30"/>
      <c r="B78" s="30"/>
      <c r="C78" s="43">
        <f>SUM(C16:C77)</f>
        <v>16733</v>
      </c>
      <c r="D78" s="44">
        <f>SUM(D16:D77)</f>
        <v>17129.66</v>
      </c>
      <c r="E78" s="30"/>
      <c r="F78" s="30"/>
      <c r="G78" s="30"/>
      <c r="H78" s="30"/>
    </row>
  </sheetData>
  <mergeCells count="59">
    <mergeCell ref="A1:K1"/>
    <mergeCell ref="A2:D2"/>
    <mergeCell ref="E2:K2"/>
    <mergeCell ref="A8:A11"/>
    <mergeCell ref="A16:A21"/>
    <mergeCell ref="A22:A27"/>
    <mergeCell ref="A28:A33"/>
    <mergeCell ref="A34:A39"/>
    <mergeCell ref="A40:A44"/>
    <mergeCell ref="A45:A50"/>
    <mergeCell ref="A51:A55"/>
    <mergeCell ref="A56:A61"/>
    <mergeCell ref="A62:A66"/>
    <mergeCell ref="A67:A72"/>
    <mergeCell ref="A73:A77"/>
    <mergeCell ref="B9:B10"/>
    <mergeCell ref="C8:C11"/>
    <mergeCell ref="D8:D11"/>
    <mergeCell ref="E9:E10"/>
    <mergeCell ref="E16:E21"/>
    <mergeCell ref="E22:E27"/>
    <mergeCell ref="E28:E33"/>
    <mergeCell ref="E34:E39"/>
    <mergeCell ref="E40:E44"/>
    <mergeCell ref="E45:E50"/>
    <mergeCell ref="E51:E55"/>
    <mergeCell ref="E56:E61"/>
    <mergeCell ref="E62:E66"/>
    <mergeCell ref="E67:E72"/>
    <mergeCell ref="E73:E77"/>
    <mergeCell ref="F16:F21"/>
    <mergeCell ref="F22:F27"/>
    <mergeCell ref="F28:F33"/>
    <mergeCell ref="F34:F39"/>
    <mergeCell ref="F40:F44"/>
    <mergeCell ref="F45:F50"/>
    <mergeCell ref="F51:F55"/>
    <mergeCell ref="F56:F61"/>
    <mergeCell ref="F62:F66"/>
    <mergeCell ref="F67:F72"/>
    <mergeCell ref="F73:F77"/>
    <mergeCell ref="G16:G21"/>
    <mergeCell ref="G22:G27"/>
    <mergeCell ref="G28:G33"/>
    <mergeCell ref="G34:G39"/>
    <mergeCell ref="G40:G44"/>
    <mergeCell ref="G45:G50"/>
    <mergeCell ref="G51:G55"/>
    <mergeCell ref="G56:G61"/>
    <mergeCell ref="G62:G66"/>
    <mergeCell ref="G67:G72"/>
    <mergeCell ref="G73:G77"/>
    <mergeCell ref="H10:H11"/>
    <mergeCell ref="H16:H44"/>
    <mergeCell ref="H45:H77"/>
    <mergeCell ref="J10:J11"/>
    <mergeCell ref="K10:K11"/>
    <mergeCell ref="A3:D4"/>
    <mergeCell ref="E3:K4"/>
  </mergeCells>
  <pageMargins left="0.7" right="0.7" top="0.75" bottom="0.75" header="0.3" footer="0.3"/>
  <pageSetup paperSize="9" scale="4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2025-03-07T08:36:06Z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BE17F961C11542A7AED544D3A81A4937_13</vt:lpwstr>
  </property>
</Properties>
</file>