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<sst xmlns="http://schemas.openxmlformats.org/spreadsheetml/2006/main" count="102" uniqueCount="45">
  <si>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</si>
  <si>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</si>
  <si>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</si>
  <si>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</si>
  <si>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</si>
  <si>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新海通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</si>
  <si>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</si>
  <si>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</si>
  <si>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</si>
  <si>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</si>
  <si>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</si>
  <si>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</si>
  <si>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</si>
  <si>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</si>
  <si>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</si>
  <si>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</si>
  <si>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</si>
  <si>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</si>
  <si>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</si>
  <si>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</si>
  <si>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</si>
  <si>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</si>
  <si>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</si>
  <si>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</si>
  <si>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</si>
  <si>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</si>
  <si>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</si>
  <si>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</si>
  <si>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</si>
  <si>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</si>
  <si>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</si>
  <si>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</si>
  <si>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0543-725</t>
  </si>
  <si>
    <t>716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</si>
  <si>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</si>
  <si>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</si>
  <si>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</si>
  <si>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</si>
  <si>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</si>
  <si>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</si>
  <si>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</si>
  <si>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</si>
  <si>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</si>
  <si>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902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</si>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</sst>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topLeftCell="A6" workbookViewId="0">
      <selection activeCell="R12" sqref="R12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  <col min="8" max="8" width="9.625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125</v>
      </c>
      <c r="G8" s="37">
        <f>F8*0.05</f>
        <v>6.25</v>
      </c>
      <c r="H8" s="37">
        <f>F8+G8</f>
        <v>131.25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95</v>
      </c>
      <c r="G9" s="37">
        <f>F9*0.05</f>
        <v>4.75</v>
      </c>
      <c r="H9" s="37">
        <f>F9+G9</f>
        <v>99.75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93</v>
      </c>
      <c r="G10" s="37">
        <f>F10*0.05</f>
        <v>4.65</v>
      </c>
      <c r="H10" s="37">
        <f>F10+G10</f>
        <v>97.65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22</v>
      </c>
      <c r="G11" s="37">
        <f>F11*0.05</f>
        <v>1.1</v>
      </c>
      <c r="H11" s="37">
        <f>F11+G11</f>
        <v>23.1</v>
      </c>
      <c r="I11" s="55"/>
      <c r="J11" s="41"/>
      <c r="K11" s="41"/>
      <c r="L11" s="56"/>
    </row>
    <row r="12" s="1" customFormat="1" ht="40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335</v>
      </c>
      <c r="G12" s="37">
        <f>F12*0.05</f>
        <v>16.75</v>
      </c>
      <c r="H12" s="37">
        <f>F12+G12</f>
        <v>351.75</v>
      </c>
      <c r="I12" s="55"/>
      <c r="J12" s="41"/>
      <c r="K12" s="41"/>
      <c r="L12" s="56"/>
    </row>
    <row r="13" s="1" customFormat="1" ht="40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SUM(F12:F12)</f>
        <v>335</v>
      </c>
      <c r="G13" s="37">
        <f>F13*0.05</f>
        <v>16.75</v>
      </c>
      <c r="H13" s="37">
        <f>F13+G13</f>
        <v>351.75</v>
      </c>
      <c r="I13" s="55"/>
      <c r="J13" s="41"/>
      <c r="K13" s="41"/>
      <c r="L13" s="56"/>
    </row>
    <row r="14" s="1" customFormat="1" ht="40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SUM(F13:F13)</f>
        <v>335</v>
      </c>
      <c r="G14" s="37">
        <f>F14*0.05</f>
        <v>16.75</v>
      </c>
      <c r="H14" s="37">
        <f>F14+G14</f>
        <v>351.75</v>
      </c>
      <c r="I14" s="55"/>
      <c r="J14" s="41"/>
      <c r="K14" s="41"/>
      <c r="L14" s="56"/>
    </row>
    <row r="15" s="1" customFormat="1" ht="40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SUM(F13:F13)</f>
        <v>335</v>
      </c>
      <c r="G15" s="37">
        <f>F15*0.05</f>
        <v>16.75</v>
      </c>
      <c r="H15" s="37">
        <f>F15+G15</f>
        <v>351.75</v>
      </c>
      <c r="I15" s="55"/>
      <c r="J15" s="41"/>
      <c r="K15" s="41"/>
      <c r="L15" s="56"/>
    </row>
    <row r="16" s="1" customFormat="1" ht="21" customHeight="1" spans="1:12">
      <c r="A16" s="32" t="s">
        <v>30</v>
      </c>
      <c r="B16" s="33" t="s">
        <v>31</v>
      </c>
      <c r="C16" s="34" t="s">
        <v>32</v>
      </c>
      <c r="D16" s="35" t="s">
        <v>42</v>
      </c>
      <c r="E16" s="36" t="s">
        <v>34</v>
      </c>
      <c r="F16" s="37">
        <v>176</v>
      </c>
      <c r="G16" s="37">
        <f>F16*0.05</f>
        <v>8.8</v>
      </c>
      <c r="H16" s="37">
        <f>F16+G16</f>
        <v>184.8</v>
      </c>
      <c r="I16" s="55"/>
      <c r="J16" s="41"/>
      <c r="K16" s="41"/>
      <c r="L16" s="56"/>
    </row>
    <row r="17" s="1" customFormat="1" ht="21" customHeight="1" spans="1:12">
      <c r="A17" s="38"/>
      <c r="B17" s="39"/>
      <c r="C17" s="40"/>
      <c r="D17" s="41"/>
      <c r="E17" s="36" t="s">
        <v>35</v>
      </c>
      <c r="F17" s="37">
        <v>226</v>
      </c>
      <c r="G17" s="37">
        <f>F17*0.05</f>
        <v>11.3</v>
      </c>
      <c r="H17" s="37">
        <f>F17+G17</f>
        <v>237.3</v>
      </c>
      <c r="I17" s="55"/>
      <c r="J17" s="41"/>
      <c r="K17" s="41"/>
      <c r="L17" s="56"/>
    </row>
    <row r="18" s="1" customFormat="1" ht="21" customHeight="1" spans="1:12">
      <c r="A18" s="38"/>
      <c r="B18" s="39"/>
      <c r="C18" s="40"/>
      <c r="D18" s="41"/>
      <c r="E18" s="36" t="s">
        <v>37</v>
      </c>
      <c r="F18" s="37">
        <v>43</v>
      </c>
      <c r="G18" s="37">
        <f t="shared" ref="G18:G31" si="0">F18*0.05</f>
        <v>2.15</v>
      </c>
      <c r="H18" s="37">
        <f t="shared" ref="H18:H31" si="1">F18+G18</f>
        <v>45.15</v>
      </c>
      <c r="I18" s="55"/>
      <c r="J18" s="41"/>
      <c r="K18" s="41"/>
      <c r="L18" s="56"/>
    </row>
    <row r="19" s="1" customFormat="1" ht="42" customHeight="1" spans="1:12">
      <c r="A19" s="42" t="s">
        <v>30</v>
      </c>
      <c r="B19" s="43" t="s">
        <v>38</v>
      </c>
      <c r="C19" s="44" t="s">
        <v>32</v>
      </c>
      <c r="D19" s="45" t="s">
        <v>42</v>
      </c>
      <c r="E19" s="46"/>
      <c r="F19" s="47">
        <f>SUM(F16:F18)</f>
        <v>445</v>
      </c>
      <c r="G19" s="37">
        <f t="shared" si="0"/>
        <v>22.25</v>
      </c>
      <c r="H19" s="37">
        <f t="shared" si="1"/>
        <v>467.25</v>
      </c>
      <c r="I19" s="55"/>
      <c r="J19" s="41"/>
      <c r="K19" s="41"/>
      <c r="L19" s="56"/>
    </row>
    <row r="20" s="1" customFormat="1" ht="42" customHeight="1" spans="1:12">
      <c r="A20" s="42" t="s">
        <v>30</v>
      </c>
      <c r="B20" s="43" t="s">
        <v>39</v>
      </c>
      <c r="C20" s="44" t="s">
        <v>32</v>
      </c>
      <c r="D20" s="45" t="s">
        <v>42</v>
      </c>
      <c r="E20" s="46"/>
      <c r="F20" s="47">
        <f>SUM(F19:F19)</f>
        <v>445</v>
      </c>
      <c r="G20" s="37">
        <f t="shared" si="0"/>
        <v>22.25</v>
      </c>
      <c r="H20" s="37">
        <f t="shared" si="1"/>
        <v>467.25</v>
      </c>
      <c r="I20" s="55"/>
      <c r="J20" s="41"/>
      <c r="K20" s="41"/>
      <c r="L20" s="56"/>
    </row>
    <row r="21" s="1" customFormat="1" ht="42" customHeight="1" spans="1:12">
      <c r="A21" s="42" t="s">
        <v>30</v>
      </c>
      <c r="B21" s="43" t="s">
        <v>40</v>
      </c>
      <c r="C21" s="44" t="s">
        <v>32</v>
      </c>
      <c r="D21" s="45" t="s">
        <v>42</v>
      </c>
      <c r="E21" s="46"/>
      <c r="F21" s="47">
        <f>SUM(F20:F20)</f>
        <v>445</v>
      </c>
      <c r="G21" s="37">
        <f t="shared" si="0"/>
        <v>22.25</v>
      </c>
      <c r="H21" s="37">
        <f t="shared" si="1"/>
        <v>467.25</v>
      </c>
      <c r="I21" s="55"/>
      <c r="J21" s="41"/>
      <c r="K21" s="41"/>
      <c r="L21" s="56"/>
    </row>
    <row r="22" s="1" customFormat="1" ht="42" customHeight="1" spans="1:12">
      <c r="A22" s="42" t="s">
        <v>30</v>
      </c>
      <c r="B22" s="43" t="s">
        <v>41</v>
      </c>
      <c r="C22" s="44" t="s">
        <v>32</v>
      </c>
      <c r="D22" s="45" t="s">
        <v>42</v>
      </c>
      <c r="E22" s="46"/>
      <c r="F22" s="47">
        <f>SUM(F20:F20)</f>
        <v>445</v>
      </c>
      <c r="G22" s="37">
        <f t="shared" si="0"/>
        <v>22.25</v>
      </c>
      <c r="H22" s="37">
        <f t="shared" si="1"/>
        <v>467.25</v>
      </c>
      <c r="I22" s="55"/>
      <c r="J22" s="41"/>
      <c r="K22" s="41"/>
      <c r="L22" s="56"/>
    </row>
    <row r="23" s="1" customFormat="1" ht="21" customHeight="1" spans="1:12">
      <c r="A23" s="32" t="s">
        <v>30</v>
      </c>
      <c r="B23" s="33" t="s">
        <v>31</v>
      </c>
      <c r="C23" s="34" t="s">
        <v>32</v>
      </c>
      <c r="D23" s="35" t="s">
        <v>43</v>
      </c>
      <c r="E23" s="36" t="s">
        <v>34</v>
      </c>
      <c r="F23" s="37">
        <v>101</v>
      </c>
      <c r="G23" s="37">
        <f t="shared" si="0"/>
        <v>5.05</v>
      </c>
      <c r="H23" s="37">
        <f t="shared" si="1"/>
        <v>106.05</v>
      </c>
      <c r="I23" s="55"/>
      <c r="J23" s="41"/>
      <c r="K23" s="41"/>
      <c r="L23" s="56"/>
    </row>
    <row r="24" s="1" customFormat="1" ht="21" customHeight="1" spans="1:12">
      <c r="A24" s="38"/>
      <c r="B24" s="39"/>
      <c r="C24" s="40"/>
      <c r="D24" s="41"/>
      <c r="E24" s="36" t="s">
        <v>35</v>
      </c>
      <c r="F24" s="37">
        <v>100</v>
      </c>
      <c r="G24" s="37">
        <f t="shared" si="0"/>
        <v>5</v>
      </c>
      <c r="H24" s="37">
        <f t="shared" si="1"/>
        <v>105</v>
      </c>
      <c r="I24" s="55"/>
      <c r="J24" s="41"/>
      <c r="K24" s="41"/>
      <c r="L24" s="56"/>
    </row>
    <row r="25" s="1" customFormat="1" ht="21" customHeight="1" spans="1:12">
      <c r="A25" s="38"/>
      <c r="B25" s="39"/>
      <c r="C25" s="40"/>
      <c r="D25" s="41"/>
      <c r="E25" s="36" t="s">
        <v>36</v>
      </c>
      <c r="F25" s="37">
        <v>62</v>
      </c>
      <c r="G25" s="37">
        <f t="shared" si="0"/>
        <v>3.1</v>
      </c>
      <c r="H25" s="37">
        <f t="shared" si="1"/>
        <v>65.1</v>
      </c>
      <c r="I25" s="55"/>
      <c r="J25" s="41"/>
      <c r="K25" s="41"/>
      <c r="L25" s="56"/>
    </row>
    <row r="26" s="1" customFormat="1" ht="21" customHeight="1" spans="1:12">
      <c r="A26" s="38"/>
      <c r="B26" s="39"/>
      <c r="C26" s="40"/>
      <c r="D26" s="41"/>
      <c r="E26" s="36" t="s">
        <v>37</v>
      </c>
      <c r="F26" s="37">
        <v>38</v>
      </c>
      <c r="G26" s="37">
        <f t="shared" si="0"/>
        <v>1.9</v>
      </c>
      <c r="H26" s="37">
        <f t="shared" si="1"/>
        <v>39.9</v>
      </c>
      <c r="I26" s="55"/>
      <c r="J26" s="41"/>
      <c r="K26" s="41"/>
      <c r="L26" s="56"/>
    </row>
    <row r="27" s="1" customFormat="1" ht="42" customHeight="1" spans="1:12">
      <c r="A27" s="42" t="s">
        <v>30</v>
      </c>
      <c r="B27" s="43" t="s">
        <v>38</v>
      </c>
      <c r="C27" s="44" t="s">
        <v>32</v>
      </c>
      <c r="D27" s="45" t="s">
        <v>43</v>
      </c>
      <c r="E27" s="46"/>
      <c r="F27" s="47">
        <f>SUM(F23:F26)</f>
        <v>301</v>
      </c>
      <c r="G27" s="37">
        <f t="shared" si="0"/>
        <v>15.05</v>
      </c>
      <c r="H27" s="37">
        <f t="shared" si="1"/>
        <v>316.05</v>
      </c>
      <c r="I27" s="55"/>
      <c r="J27" s="41"/>
      <c r="K27" s="41"/>
      <c r="L27" s="56"/>
    </row>
    <row r="28" s="1" customFormat="1" ht="42" customHeight="1" spans="1:12">
      <c r="A28" s="42" t="s">
        <v>30</v>
      </c>
      <c r="B28" s="43" t="s">
        <v>39</v>
      </c>
      <c r="C28" s="44" t="s">
        <v>32</v>
      </c>
      <c r="D28" s="45" t="s">
        <v>43</v>
      </c>
      <c r="E28" s="46"/>
      <c r="F28" s="47">
        <f>SUM(F27:F27)</f>
        <v>301</v>
      </c>
      <c r="G28" s="37">
        <f t="shared" si="0"/>
        <v>15.05</v>
      </c>
      <c r="H28" s="37">
        <f t="shared" si="1"/>
        <v>316.05</v>
      </c>
      <c r="I28" s="55"/>
      <c r="J28" s="41"/>
      <c r="K28" s="41"/>
      <c r="L28" s="56"/>
    </row>
    <row r="29" s="1" customFormat="1" ht="42" customHeight="1" spans="1:12">
      <c r="A29" s="42" t="s">
        <v>30</v>
      </c>
      <c r="B29" s="43" t="s">
        <v>40</v>
      </c>
      <c r="C29" s="44" t="s">
        <v>32</v>
      </c>
      <c r="D29" s="45" t="s">
        <v>43</v>
      </c>
      <c r="E29" s="46"/>
      <c r="F29" s="47">
        <f>SUM(F28:F28)</f>
        <v>301</v>
      </c>
      <c r="G29" s="37">
        <f t="shared" si="0"/>
        <v>15.05</v>
      </c>
      <c r="H29" s="37">
        <f t="shared" si="1"/>
        <v>316.05</v>
      </c>
      <c r="I29" s="55"/>
      <c r="J29" s="41"/>
      <c r="K29" s="41"/>
      <c r="L29" s="56"/>
    </row>
    <row r="30" s="1" customFormat="1" ht="42" customHeight="1" spans="1:12">
      <c r="A30" s="42" t="s">
        <v>30</v>
      </c>
      <c r="B30" s="43" t="s">
        <v>41</v>
      </c>
      <c r="C30" s="44" t="s">
        <v>32</v>
      </c>
      <c r="D30" s="45" t="s">
        <v>43</v>
      </c>
      <c r="E30" s="46"/>
      <c r="F30" s="47">
        <f>SUM(F28:F28)</f>
        <v>301</v>
      </c>
      <c r="G30" s="37">
        <f t="shared" si="0"/>
        <v>15.05</v>
      </c>
      <c r="H30" s="37">
        <f t="shared" si="1"/>
        <v>316.05</v>
      </c>
      <c r="I30" s="55"/>
      <c r="J30" s="41"/>
      <c r="K30" s="41"/>
      <c r="L30" s="56"/>
    </row>
    <row r="31" s="1" customFormat="1" ht="17" customHeight="1" spans="1:12">
      <c r="A31" s="48" t="s">
        <v>44</v>
      </c>
      <c r="B31" s="49"/>
      <c r="C31" s="49"/>
      <c r="D31" s="45"/>
      <c r="E31" s="49"/>
      <c r="F31" s="50">
        <f>SUM(F8:F30)</f>
        <v>5405</v>
      </c>
      <c r="G31" s="37">
        <f t="shared" si="0"/>
        <v>270.25</v>
      </c>
      <c r="H31" s="37">
        <f t="shared" si="1"/>
        <v>5675.25</v>
      </c>
      <c r="I31" s="57"/>
      <c r="J31" s="57"/>
      <c r="K31" s="57"/>
      <c r="L31" s="57"/>
    </row>
  </sheetData>
  <mergeCells count="20">
    <mergeCell ref="A1:L1"/>
    <mergeCell ref="A2:L2"/>
    <mergeCell ref="E3:F3"/>
    <mergeCell ref="E4:F4"/>
    <mergeCell ref="A8:A11"/>
    <mergeCell ref="A16:A18"/>
    <mergeCell ref="A23:A26"/>
    <mergeCell ref="B8:B11"/>
    <mergeCell ref="B16:B18"/>
    <mergeCell ref="B23:B26"/>
    <mergeCell ref="C8:C11"/>
    <mergeCell ref="C16:C18"/>
    <mergeCell ref="C23:C26"/>
    <mergeCell ref="D8:D11"/>
    <mergeCell ref="D16:D18"/>
    <mergeCell ref="D23:D26"/>
    <mergeCell ref="I8:I30"/>
    <mergeCell ref="J8:J30"/>
    <mergeCell ref="K8:K30"/>
    <mergeCell ref="L8:L3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2025-03-17T06:16:10Z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506BA1F64BAE418588613E0E01012B33_13</vt:lpwstr>
  </property>
</Properties>
</file>