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<sst xmlns="http://schemas.openxmlformats.org/spreadsheetml/2006/main" count="71" uniqueCount="57">
  <si>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</si>
  <si>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</si>
  <si>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</si>
  <si>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上海办中通73547366923575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</si>
  <si>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</si>
  <si>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</si>
  <si>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</si>
  <si>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</si>
  <si>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</si>
  <si>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</si>
  <si>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</si>
  <si>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</si>
  <si>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</si>
  <si>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</si>
  <si>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</si>
  <si>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</si>
  <si>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</si>
  <si>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</si>
  <si>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</si>
  <si>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</si>
  <si>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</si>
  <si>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</si>
  <si>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</si>
  <si>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</si>
  <si>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</si>
  <si>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P25030315</t>
  </si>
  <si>
    <t xml:space="preserve">21 AULTH09845                                     </t>
  </si>
  <si>
    <t xml:space="preserve">S25030170 </t>
  </si>
  <si>
    <t xml:space="preserve">F2143AX                                                                                             </t>
  </si>
  <si>
    <t>27*21*10.5</t>
  </si>
  <si>
    <t>36*35*21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</si>
  <si>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</si>
  <si>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 xml:space="preserve">21_AULBM09507                                     </t>
  </si>
  <si>
    <t>45*33*26</t>
  </si>
  <si>
    <t xml:space="preserve">23_AULTH10940                                     </t>
  </si>
  <si>
    <t>总计</t>
  </si>
  <si>
    <t>颜色</t>
  </si>
  <si>
    <t>尺码</t>
  </si>
  <si>
    <t>生产数</t>
  </si>
  <si>
    <t>尺码段</t>
  </si>
  <si>
    <t>PO号</t>
  </si>
  <si>
    <t>款号</t>
  </si>
  <si>
    <t>第一箱</t>
  </si>
  <si>
    <t>KH6 - Khaki</t>
  </si>
  <si>
    <t>XS</t>
  </si>
  <si>
    <t>全码</t>
  </si>
  <si>
    <t>无价格</t>
  </si>
  <si>
    <t>1589915,1589916,1589936</t>
  </si>
  <si>
    <t>F2143AX</t>
  </si>
  <si>
    <t>S</t>
  </si>
  <si>
    <t>M</t>
  </si>
  <si>
    <t>L</t>
  </si>
  <si>
    <t>XL</t>
  </si>
  <si>
    <t>第二箱</t>
  </si>
  <si>
    <t>有价格</t>
  </si>
  <si>
    <t>1589917,1589918,1589919,1589920,1589921,1589922,1589923,1589924,1589925,1589926,1589927,1589928,1589929,1589930,1589931,1589932,1589933,1589935,1589938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</si>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</sst>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40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0"/>
      <color indexed="63"/>
      <name val="宋体"/>
      <charset val="134"/>
    </font>
    <font>
      <b/>
      <sz val="1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77" fontId="0" fillId="0" borderId="0" xfId="0" applyNumberFormat="1" applyAlignment="1">
      <alignment vertical="center"/>
    </xf>
    <xf numFmtId="0" fontId="17" fillId="0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1"/>
  <sheetViews>
    <sheetView tabSelected="1" workbookViewId="0">
      <selection activeCell="K14" sqref="A1:K1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45734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5" t="s">
        <v>11</v>
      </c>
      <c r="J6" s="55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6" t="s">
        <v>22</v>
      </c>
      <c r="J7" s="56" t="s">
        <v>23</v>
      </c>
      <c r="K7" s="22" t="s">
        <v>24</v>
      </c>
    </row>
    <row r="8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2822</v>
      </c>
      <c r="F8" s="30"/>
      <c r="G8" s="30">
        <v>2903</v>
      </c>
      <c r="H8" s="31">
        <v>1</v>
      </c>
      <c r="I8" s="30"/>
      <c r="J8" s="30">
        <v>3.1</v>
      </c>
      <c r="K8" s="30" t="s">
        <v>29</v>
      </c>
    </row>
    <row r="9" spans="1:11">
      <c r="A9" s="32"/>
      <c r="B9" s="33"/>
      <c r="C9" s="34"/>
      <c r="D9" s="34"/>
      <c r="E9" s="30">
        <v>12599</v>
      </c>
      <c r="F9" s="30"/>
      <c r="G9" s="30">
        <v>12725</v>
      </c>
      <c r="H9" s="35">
        <v>2</v>
      </c>
      <c r="I9" s="30"/>
      <c r="J9" s="57">
        <v>13.9</v>
      </c>
      <c r="K9" s="57" t="s">
        <v>30</v>
      </c>
    </row>
    <row r="10" ht="15" spans="1:11">
      <c r="A10" s="32"/>
      <c r="B10" s="36" t="s">
        <v>31</v>
      </c>
      <c r="C10" s="34"/>
      <c r="D10" s="34"/>
      <c r="E10" s="30">
        <v>397</v>
      </c>
      <c r="F10" s="30"/>
      <c r="G10" s="30">
        <v>405</v>
      </c>
      <c r="H10" s="37"/>
      <c r="I10" s="30"/>
      <c r="J10" s="58"/>
      <c r="K10" s="58"/>
    </row>
    <row r="11" ht="15" spans="1:11">
      <c r="A11" s="32"/>
      <c r="B11" s="38" t="s">
        <v>32</v>
      </c>
      <c r="C11" s="34"/>
      <c r="D11" s="34"/>
      <c r="E11" s="30">
        <v>15901</v>
      </c>
      <c r="F11" s="30"/>
      <c r="G11" s="30">
        <v>16250</v>
      </c>
      <c r="H11" s="39">
        <v>3</v>
      </c>
      <c r="I11" s="30"/>
      <c r="J11" s="59">
        <v>16.3</v>
      </c>
      <c r="K11" s="59" t="s">
        <v>33</v>
      </c>
    </row>
    <row r="12" ht="15" spans="1:11">
      <c r="A12" s="32"/>
      <c r="B12" s="40" t="s">
        <v>34</v>
      </c>
      <c r="C12" s="34"/>
      <c r="D12" s="34"/>
      <c r="E12" s="27">
        <v>15901</v>
      </c>
      <c r="F12" s="30"/>
      <c r="G12" s="30">
        <v>8400</v>
      </c>
      <c r="H12" s="39">
        <v>4</v>
      </c>
      <c r="I12" s="30"/>
      <c r="J12" s="59">
        <v>23</v>
      </c>
      <c r="K12" s="59" t="s">
        <v>33</v>
      </c>
    </row>
    <row r="13" ht="15" spans="1:11">
      <c r="A13" s="41"/>
      <c r="B13" s="42"/>
      <c r="C13" s="43"/>
      <c r="D13" s="43"/>
      <c r="E13" s="41"/>
      <c r="F13" s="30"/>
      <c r="G13" s="30">
        <v>7850</v>
      </c>
      <c r="H13" s="39">
        <v>5</v>
      </c>
      <c r="I13" s="30"/>
      <c r="J13" s="59">
        <v>21.6</v>
      </c>
      <c r="K13" s="59" t="s">
        <v>33</v>
      </c>
    </row>
    <row r="14" spans="1:11">
      <c r="A14" s="30" t="s">
        <v>35</v>
      </c>
      <c r="B14" s="30"/>
      <c r="C14" s="30"/>
      <c r="D14" s="30"/>
      <c r="E14" s="44">
        <f>SUM(E8:E13)</f>
        <v>47620</v>
      </c>
      <c r="F14" s="44"/>
      <c r="G14" s="44">
        <f>SUM(G8:G13)</f>
        <v>48533</v>
      </c>
      <c r="H14" s="45">
        <v>5</v>
      </c>
      <c r="I14" s="44"/>
      <c r="J14" s="44">
        <f>SUM(J8:J13)</f>
        <v>77.9</v>
      </c>
      <c r="K14" s="30"/>
    </row>
    <row r="17" spans="2:9">
      <c r="B17" s="30" t="s">
        <v>36</v>
      </c>
      <c r="C17" s="30" t="s">
        <v>37</v>
      </c>
      <c r="D17" s="46" t="s">
        <v>18</v>
      </c>
      <c r="E17" s="47" t="s">
        <v>38</v>
      </c>
      <c r="F17" s="30" t="s">
        <v>39</v>
      </c>
      <c r="G17" s="30"/>
      <c r="H17" s="30" t="s">
        <v>40</v>
      </c>
      <c r="I17" s="30" t="s">
        <v>41</v>
      </c>
    </row>
    <row r="18" spans="1:9">
      <c r="A18" s="30" t="s">
        <v>42</v>
      </c>
      <c r="B18" s="48" t="s">
        <v>43</v>
      </c>
      <c r="C18" s="49" t="s">
        <v>44</v>
      </c>
      <c r="D18" s="46">
        <v>474</v>
      </c>
      <c r="E18" s="47">
        <f t="shared" ref="E18:E20" si="0">D18*1.03+1</f>
        <v>489.22</v>
      </c>
      <c r="F18" s="48" t="s">
        <v>45</v>
      </c>
      <c r="G18" s="48" t="s">
        <v>46</v>
      </c>
      <c r="H18" s="48" t="s">
        <v>47</v>
      </c>
      <c r="I18" s="48" t="s">
        <v>48</v>
      </c>
    </row>
    <row r="19" spans="1:9">
      <c r="A19" s="30"/>
      <c r="B19" s="50"/>
      <c r="C19" s="49" t="s">
        <v>49</v>
      </c>
      <c r="D19" s="46">
        <v>587</v>
      </c>
      <c r="E19" s="47">
        <f t="shared" si="0"/>
        <v>605.61</v>
      </c>
      <c r="F19" s="50"/>
      <c r="G19" s="50"/>
      <c r="H19" s="50"/>
      <c r="I19" s="50"/>
    </row>
    <row r="20" spans="1:9">
      <c r="A20" s="30"/>
      <c r="B20" s="50"/>
      <c r="C20" s="49" t="s">
        <v>50</v>
      </c>
      <c r="D20" s="46">
        <v>587</v>
      </c>
      <c r="E20" s="47">
        <f t="shared" si="0"/>
        <v>605.61</v>
      </c>
      <c r="F20" s="50"/>
      <c r="G20" s="50"/>
      <c r="H20" s="50"/>
      <c r="I20" s="50"/>
    </row>
    <row r="21" spans="1:9">
      <c r="A21" s="30"/>
      <c r="B21" s="50"/>
      <c r="C21" s="49" t="s">
        <v>51</v>
      </c>
      <c r="D21" s="46">
        <v>700</v>
      </c>
      <c r="E21" s="47">
        <f>D21*1.02</f>
        <v>714</v>
      </c>
      <c r="F21" s="50"/>
      <c r="G21" s="50"/>
      <c r="H21" s="50"/>
      <c r="I21" s="50"/>
    </row>
    <row r="22" spans="1:9">
      <c r="A22" s="30"/>
      <c r="B22" s="51"/>
      <c r="C22" s="49" t="s">
        <v>52</v>
      </c>
      <c r="D22" s="46">
        <v>474</v>
      </c>
      <c r="E22" s="47">
        <f>D22*1.03+1</f>
        <v>489.22</v>
      </c>
      <c r="F22" s="51"/>
      <c r="G22" s="51"/>
      <c r="H22" s="51"/>
      <c r="I22" s="50"/>
    </row>
    <row r="23" spans="1:9">
      <c r="A23" s="30" t="s">
        <v>53</v>
      </c>
      <c r="B23" s="48" t="s">
        <v>43</v>
      </c>
      <c r="C23" s="49" t="s">
        <v>44</v>
      </c>
      <c r="D23" s="46">
        <v>1145</v>
      </c>
      <c r="E23" s="47">
        <f t="shared" ref="E23:E27" si="1">D23*1.01</f>
        <v>1156.45</v>
      </c>
      <c r="F23" s="48" t="s">
        <v>45</v>
      </c>
      <c r="G23" s="48" t="s">
        <v>54</v>
      </c>
      <c r="H23" s="48" t="s">
        <v>55</v>
      </c>
      <c r="I23" s="50"/>
    </row>
    <row r="24" spans="1:9">
      <c r="A24" s="30"/>
      <c r="B24" s="50"/>
      <c r="C24" s="49" t="s">
        <v>49</v>
      </c>
      <c r="D24" s="46">
        <v>2291</v>
      </c>
      <c r="E24" s="47">
        <f t="shared" si="1"/>
        <v>2313.91</v>
      </c>
      <c r="F24" s="50"/>
      <c r="G24" s="50"/>
      <c r="H24" s="50"/>
      <c r="I24" s="50"/>
    </row>
    <row r="25" spans="1:9">
      <c r="A25" s="30"/>
      <c r="B25" s="50"/>
      <c r="C25" s="49" t="s">
        <v>50</v>
      </c>
      <c r="D25" s="46">
        <v>3436</v>
      </c>
      <c r="E25" s="47">
        <f t="shared" si="1"/>
        <v>3470.36</v>
      </c>
      <c r="F25" s="50"/>
      <c r="G25" s="50"/>
      <c r="H25" s="50"/>
      <c r="I25" s="50"/>
    </row>
    <row r="26" spans="1:9">
      <c r="A26" s="30"/>
      <c r="B26" s="50"/>
      <c r="C26" s="49" t="s">
        <v>51</v>
      </c>
      <c r="D26" s="46">
        <v>3436</v>
      </c>
      <c r="E26" s="47">
        <f t="shared" si="1"/>
        <v>3470.36</v>
      </c>
      <c r="F26" s="50"/>
      <c r="G26" s="50"/>
      <c r="H26" s="50"/>
      <c r="I26" s="50"/>
    </row>
    <row r="27" spans="1:9">
      <c r="A27" s="30"/>
      <c r="B27" s="51"/>
      <c r="C27" s="49" t="s">
        <v>52</v>
      </c>
      <c r="D27" s="46">
        <v>2291</v>
      </c>
      <c r="E27" s="47">
        <f t="shared" si="1"/>
        <v>2313.91</v>
      </c>
      <c r="F27" s="51"/>
      <c r="G27" s="51"/>
      <c r="H27" s="51"/>
      <c r="I27" s="51"/>
    </row>
    <row r="28" spans="2:9">
      <c r="B28" s="30" t="s">
        <v>35</v>
      </c>
      <c r="C28" s="30"/>
      <c r="D28" s="46">
        <f>SUM(D18:D27)</f>
        <v>15421</v>
      </c>
      <c r="E28" s="47">
        <f>SUM(E18:E27)</f>
        <v>15628.65</v>
      </c>
      <c r="F28" s="30"/>
      <c r="G28" s="30"/>
      <c r="H28" s="30"/>
      <c r="I28" s="30"/>
    </row>
    <row r="29" spans="2:9">
      <c r="B29" s="52"/>
      <c r="C29" s="52"/>
      <c r="D29" s="53"/>
      <c r="E29" s="53"/>
      <c r="F29" s="52"/>
      <c r="G29" s="52"/>
      <c r="H29" s="52"/>
      <c r="I29" s="52"/>
    </row>
    <row r="30" spans="2:9">
      <c r="B30" s="52"/>
      <c r="C30" s="52"/>
      <c r="D30" s="53"/>
      <c r="E30" s="53"/>
      <c r="F30" s="52"/>
      <c r="G30" s="52"/>
      <c r="H30" s="52"/>
      <c r="I30" s="52"/>
    </row>
    <row r="31" ht="15" spans="1:9">
      <c r="A31" s="30" t="s">
        <v>53</v>
      </c>
      <c r="B31" s="30" t="s">
        <v>56</v>
      </c>
      <c r="C31" s="30"/>
      <c r="D31" s="46">
        <v>397</v>
      </c>
      <c r="E31" s="46">
        <v>405</v>
      </c>
      <c r="F31" s="30"/>
      <c r="G31" s="30"/>
      <c r="H31" s="54">
        <v>1589937</v>
      </c>
      <c r="I31" s="30" t="s">
        <v>48</v>
      </c>
    </row>
  </sheetData>
  <mergeCells count="25">
    <mergeCell ref="A1:K1"/>
    <mergeCell ref="A2:D2"/>
    <mergeCell ref="E2:K2"/>
    <mergeCell ref="A8:A13"/>
    <mergeCell ref="A18:A22"/>
    <mergeCell ref="A23:A27"/>
    <mergeCell ref="B8:B9"/>
    <mergeCell ref="B12:B13"/>
    <mergeCell ref="B18:B22"/>
    <mergeCell ref="B23:B27"/>
    <mergeCell ref="C8:C13"/>
    <mergeCell ref="D8:D13"/>
    <mergeCell ref="E12:E13"/>
    <mergeCell ref="F18:F22"/>
    <mergeCell ref="F23:F27"/>
    <mergeCell ref="G18:G22"/>
    <mergeCell ref="G23:G27"/>
    <mergeCell ref="H9:H10"/>
    <mergeCell ref="H18:H22"/>
    <mergeCell ref="H23:H27"/>
    <mergeCell ref="I18:I27"/>
    <mergeCell ref="J9:J10"/>
    <mergeCell ref="K9:K10"/>
    <mergeCell ref="A3:D4"/>
    <mergeCell ref="E3:K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2025-03-18T10:14:35Z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720EF22C9DE241E9AA27A3D6AC6F5310_13</vt:lpwstr>
  </property>
</Properties>
</file>