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<sst xmlns="http://schemas.openxmlformats.org/spreadsheetml/2006/main" count="116" uniqueCount="60">
  <si>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</si>
  <si>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</si>
  <si>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</si>
  <si>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江苏省苏州市张家港市港城大道国泰金融广场A座 25楼 周睿 15262315372 中通73547328666166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</si>
  <si>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</si>
  <si>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</si>
  <si>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</si>
  <si>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</si>
  <si>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</si>
  <si>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</si>
  <si>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</si>
  <si>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</si>
  <si>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</si>
  <si>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</si>
  <si>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</si>
  <si>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</si>
  <si>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</si>
  <si>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</si>
  <si>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</si>
  <si>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</si>
  <si>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</si>
  <si>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</si>
  <si>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</si>
  <si>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</si>
  <si>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</si>
  <si>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P25030730</t>
  </si>
  <si>
    <t xml:space="preserve">21 AULTH09845                                     </t>
  </si>
  <si>
    <t xml:space="preserve">S25030391 </t>
  </si>
  <si>
    <t xml:space="preserve">X7405AZ                                                                                             </t>
  </si>
  <si>
    <t>34*22*25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</si>
  <si>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</si>
  <si>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</si>
  <si>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</si>
  <si>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</si>
  <si>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</si>
  <si>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尺码段</t>
  </si>
  <si>
    <t>PO号</t>
  </si>
  <si>
    <t>款号</t>
  </si>
  <si>
    <t>BG766 - STONE</t>
  </si>
  <si>
    <t>S</t>
  </si>
  <si>
    <t>无</t>
  </si>
  <si>
    <t>有价格</t>
  </si>
  <si>
    <t>1568509,1568527,1568724,1568751</t>
  </si>
  <si>
    <t>X7405AZ</t>
  </si>
  <si>
    <t>M</t>
  </si>
  <si>
    <t>L</t>
  </si>
  <si>
    <t>XL</t>
  </si>
  <si>
    <t>XXL</t>
  </si>
  <si>
    <t>3XL</t>
  </si>
  <si>
    <t>BK81 - BLACK</t>
  </si>
  <si>
    <t>BN52 - LT.BROWN</t>
  </si>
  <si>
    <t>1568695,1568696,1568961,1568964</t>
  </si>
  <si>
    <t>GN536 - D.GREEN</t>
  </si>
  <si>
    <t>无3XL</t>
  </si>
  <si>
    <t>1568509,1568527,1568695,1568696</t>
  </si>
  <si>
    <t>GR198 - GREY</t>
  </si>
  <si>
    <t>KH154 - Khaki</t>
  </si>
  <si>
    <t>NV91 - NAVY</t>
  </si>
  <si>
    <t>空白吊牌</t>
  </si>
  <si>
    <t>1568750/1568525/1568697/1568962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</si>
</sst>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topLeftCell="A15" workbookViewId="0">
      <selection activeCell="D13" sqref="D13:D5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45734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6" t="s">
        <v>11</v>
      </c>
      <c r="J6" s="4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7" t="s">
        <v>22</v>
      </c>
      <c r="J7" s="4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7688</v>
      </c>
      <c r="F8" s="30"/>
      <c r="G8" s="30">
        <v>7961</v>
      </c>
      <c r="H8" s="31">
        <v>1</v>
      </c>
      <c r="I8" s="30"/>
      <c r="J8" s="48">
        <v>10.6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2176</v>
      </c>
      <c r="F9" s="30"/>
      <c r="G9" s="30">
        <v>2186</v>
      </c>
      <c r="H9" s="34"/>
      <c r="I9" s="30"/>
      <c r="J9" s="49"/>
      <c r="K9" s="32"/>
    </row>
    <row r="10" spans="1:11">
      <c r="A10" s="30" t="s">
        <v>31</v>
      </c>
      <c r="B10" s="30"/>
      <c r="C10" s="30"/>
      <c r="D10" s="30"/>
      <c r="E10" s="30">
        <f>SUM(E8:E9)</f>
        <v>9864</v>
      </c>
      <c r="F10" s="30"/>
      <c r="G10" s="30">
        <f>SUM(G8:G9)</f>
        <v>10147</v>
      </c>
      <c r="H10" s="35">
        <f>SUM(H8:H9)</f>
        <v>1</v>
      </c>
      <c r="I10" s="30"/>
      <c r="J10" s="30">
        <f>SUM(J8:J9)</f>
        <v>10.6</v>
      </c>
      <c r="K10" s="30"/>
    </row>
    <row r="13" spans="1:8">
      <c r="A13" s="36" t="s">
        <v>32</v>
      </c>
      <c r="B13" s="36" t="s">
        <v>33</v>
      </c>
      <c r="C13" s="37" t="s">
        <v>18</v>
      </c>
      <c r="D13" s="38" t="s">
        <v>34</v>
      </c>
      <c r="E13" s="36" t="s">
        <v>35</v>
      </c>
      <c r="F13" s="36"/>
      <c r="G13" s="36" t="s">
        <v>36</v>
      </c>
      <c r="H13" s="36" t="s">
        <v>37</v>
      </c>
    </row>
    <row r="14" spans="1:8">
      <c r="A14" s="39" t="s">
        <v>38</v>
      </c>
      <c r="B14" s="40" t="s">
        <v>39</v>
      </c>
      <c r="C14" s="37">
        <v>180</v>
      </c>
      <c r="D14" s="38">
        <f t="shared" ref="D14:D55" si="0">C14*1.03+1</f>
        <v>186.4</v>
      </c>
      <c r="E14" s="39" t="s">
        <v>40</v>
      </c>
      <c r="F14" s="39" t="s">
        <v>41</v>
      </c>
      <c r="G14" s="39" t="s">
        <v>42</v>
      </c>
      <c r="H14" s="39" t="s">
        <v>43</v>
      </c>
    </row>
    <row r="15" spans="1:8">
      <c r="A15" s="41"/>
      <c r="B15" s="40" t="s">
        <v>44</v>
      </c>
      <c r="C15" s="37">
        <v>270</v>
      </c>
      <c r="D15" s="38">
        <f t="shared" si="0"/>
        <v>279.1</v>
      </c>
      <c r="E15" s="41"/>
      <c r="F15" s="41"/>
      <c r="G15" s="41"/>
      <c r="H15" s="41"/>
    </row>
    <row r="16" spans="1:8">
      <c r="A16" s="41"/>
      <c r="B16" s="40" t="s">
        <v>45</v>
      </c>
      <c r="C16" s="37">
        <v>270</v>
      </c>
      <c r="D16" s="38">
        <f t="shared" si="0"/>
        <v>279.1</v>
      </c>
      <c r="E16" s="41"/>
      <c r="F16" s="41"/>
      <c r="G16" s="41"/>
      <c r="H16" s="41"/>
    </row>
    <row r="17" spans="1:8">
      <c r="A17" s="41"/>
      <c r="B17" s="40" t="s">
        <v>46</v>
      </c>
      <c r="C17" s="37">
        <v>180</v>
      </c>
      <c r="D17" s="38">
        <f t="shared" si="0"/>
        <v>186.4</v>
      </c>
      <c r="E17" s="41"/>
      <c r="F17" s="41"/>
      <c r="G17" s="41"/>
      <c r="H17" s="41"/>
    </row>
    <row r="18" spans="1:8">
      <c r="A18" s="41"/>
      <c r="B18" s="40" t="s">
        <v>47</v>
      </c>
      <c r="C18" s="37">
        <v>90</v>
      </c>
      <c r="D18" s="38">
        <f t="shared" si="0"/>
        <v>93.7</v>
      </c>
      <c r="E18" s="41"/>
      <c r="F18" s="41"/>
      <c r="G18" s="41"/>
      <c r="H18" s="41"/>
    </row>
    <row r="19" spans="1:8">
      <c r="A19" s="42"/>
      <c r="B19" s="40" t="s">
        <v>48</v>
      </c>
      <c r="C19" s="37">
        <v>90</v>
      </c>
      <c r="D19" s="38">
        <f t="shared" si="0"/>
        <v>93.7</v>
      </c>
      <c r="E19" s="42"/>
      <c r="F19" s="42"/>
      <c r="G19" s="42"/>
      <c r="H19" s="41"/>
    </row>
    <row r="20" spans="1:8">
      <c r="A20" s="39" t="s">
        <v>49</v>
      </c>
      <c r="B20" s="40" t="s">
        <v>39</v>
      </c>
      <c r="C20" s="37">
        <v>300</v>
      </c>
      <c r="D20" s="38">
        <f t="shared" si="0"/>
        <v>310</v>
      </c>
      <c r="E20" s="39" t="s">
        <v>40</v>
      </c>
      <c r="F20" s="39" t="s">
        <v>41</v>
      </c>
      <c r="G20" s="39" t="s">
        <v>42</v>
      </c>
      <c r="H20" s="41"/>
    </row>
    <row r="21" spans="1:8">
      <c r="A21" s="41"/>
      <c r="B21" s="40" t="s">
        <v>44</v>
      </c>
      <c r="C21" s="37">
        <v>450</v>
      </c>
      <c r="D21" s="38">
        <f t="shared" si="0"/>
        <v>464.5</v>
      </c>
      <c r="E21" s="41"/>
      <c r="F21" s="41"/>
      <c r="G21" s="41"/>
      <c r="H21" s="41"/>
    </row>
    <row r="22" spans="1:8">
      <c r="A22" s="41"/>
      <c r="B22" s="40" t="s">
        <v>45</v>
      </c>
      <c r="C22" s="37">
        <v>450</v>
      </c>
      <c r="D22" s="38">
        <f t="shared" si="0"/>
        <v>464.5</v>
      </c>
      <c r="E22" s="41"/>
      <c r="F22" s="41"/>
      <c r="G22" s="41"/>
      <c r="H22" s="41"/>
    </row>
    <row r="23" spans="1:8">
      <c r="A23" s="41"/>
      <c r="B23" s="40" t="s">
        <v>46</v>
      </c>
      <c r="C23" s="37">
        <v>300</v>
      </c>
      <c r="D23" s="38">
        <f t="shared" si="0"/>
        <v>310</v>
      </c>
      <c r="E23" s="41"/>
      <c r="F23" s="41"/>
      <c r="G23" s="41"/>
      <c r="H23" s="41"/>
    </row>
    <row r="24" spans="1:8">
      <c r="A24" s="41"/>
      <c r="B24" s="40" t="s">
        <v>47</v>
      </c>
      <c r="C24" s="37">
        <v>150</v>
      </c>
      <c r="D24" s="38">
        <f t="shared" si="0"/>
        <v>155.5</v>
      </c>
      <c r="E24" s="41"/>
      <c r="F24" s="41"/>
      <c r="G24" s="41"/>
      <c r="H24" s="41"/>
    </row>
    <row r="25" spans="1:8">
      <c r="A25" s="42"/>
      <c r="B25" s="40" t="s">
        <v>48</v>
      </c>
      <c r="C25" s="37">
        <v>150</v>
      </c>
      <c r="D25" s="38">
        <f t="shared" si="0"/>
        <v>155.5</v>
      </c>
      <c r="E25" s="42"/>
      <c r="F25" s="42"/>
      <c r="G25" s="42"/>
      <c r="H25" s="41"/>
    </row>
    <row r="26" spans="1:8">
      <c r="A26" s="39" t="s">
        <v>50</v>
      </c>
      <c r="B26" s="40" t="s">
        <v>39</v>
      </c>
      <c r="C26" s="37">
        <v>120</v>
      </c>
      <c r="D26" s="38">
        <f t="shared" si="0"/>
        <v>124.6</v>
      </c>
      <c r="E26" s="39" t="s">
        <v>40</v>
      </c>
      <c r="F26" s="39" t="s">
        <v>41</v>
      </c>
      <c r="G26" s="39" t="s">
        <v>51</v>
      </c>
      <c r="H26" s="41"/>
    </row>
    <row r="27" spans="1:8">
      <c r="A27" s="41"/>
      <c r="B27" s="40" t="s">
        <v>44</v>
      </c>
      <c r="C27" s="37">
        <v>180</v>
      </c>
      <c r="D27" s="38">
        <f t="shared" si="0"/>
        <v>186.4</v>
      </c>
      <c r="E27" s="41"/>
      <c r="F27" s="41"/>
      <c r="G27" s="41"/>
      <c r="H27" s="41"/>
    </row>
    <row r="28" spans="1:8">
      <c r="A28" s="41"/>
      <c r="B28" s="40" t="s">
        <v>45</v>
      </c>
      <c r="C28" s="37">
        <v>180</v>
      </c>
      <c r="D28" s="38">
        <f t="shared" si="0"/>
        <v>186.4</v>
      </c>
      <c r="E28" s="41"/>
      <c r="F28" s="41"/>
      <c r="G28" s="41"/>
      <c r="H28" s="41"/>
    </row>
    <row r="29" spans="1:8">
      <c r="A29" s="41"/>
      <c r="B29" s="40" t="s">
        <v>46</v>
      </c>
      <c r="C29" s="37">
        <v>120</v>
      </c>
      <c r="D29" s="38">
        <f t="shared" si="0"/>
        <v>124.6</v>
      </c>
      <c r="E29" s="41"/>
      <c r="F29" s="41"/>
      <c r="G29" s="41"/>
      <c r="H29" s="41"/>
    </row>
    <row r="30" spans="1:8">
      <c r="A30" s="41"/>
      <c r="B30" s="40" t="s">
        <v>47</v>
      </c>
      <c r="C30" s="37">
        <v>60</v>
      </c>
      <c r="D30" s="38">
        <f t="shared" si="0"/>
        <v>62.8</v>
      </c>
      <c r="E30" s="41"/>
      <c r="F30" s="41"/>
      <c r="G30" s="41"/>
      <c r="H30" s="41"/>
    </row>
    <row r="31" spans="1:8">
      <c r="A31" s="42"/>
      <c r="B31" s="40" t="s">
        <v>48</v>
      </c>
      <c r="C31" s="37">
        <v>60</v>
      </c>
      <c r="D31" s="38">
        <f t="shared" si="0"/>
        <v>62.8</v>
      </c>
      <c r="E31" s="42"/>
      <c r="F31" s="42"/>
      <c r="G31" s="42"/>
      <c r="H31" s="41"/>
    </row>
    <row r="32" spans="1:8">
      <c r="A32" s="39" t="s">
        <v>52</v>
      </c>
      <c r="B32" s="40" t="s">
        <v>39</v>
      </c>
      <c r="C32" s="37">
        <v>224</v>
      </c>
      <c r="D32" s="38">
        <f t="shared" si="0"/>
        <v>231.72</v>
      </c>
      <c r="E32" s="39" t="s">
        <v>53</v>
      </c>
      <c r="F32" s="39" t="s">
        <v>41</v>
      </c>
      <c r="G32" s="39" t="s">
        <v>54</v>
      </c>
      <c r="H32" s="41"/>
    </row>
    <row r="33" spans="1:8">
      <c r="A33" s="41"/>
      <c r="B33" s="40" t="s">
        <v>44</v>
      </c>
      <c r="C33" s="37">
        <v>336</v>
      </c>
      <c r="D33" s="38">
        <f t="shared" si="0"/>
        <v>347.08</v>
      </c>
      <c r="E33" s="41"/>
      <c r="F33" s="41"/>
      <c r="G33" s="41"/>
      <c r="H33" s="41"/>
    </row>
    <row r="34" spans="1:8">
      <c r="A34" s="41"/>
      <c r="B34" s="40" t="s">
        <v>45</v>
      </c>
      <c r="C34" s="37">
        <v>336</v>
      </c>
      <c r="D34" s="38">
        <f t="shared" si="0"/>
        <v>347.08</v>
      </c>
      <c r="E34" s="41"/>
      <c r="F34" s="41"/>
      <c r="G34" s="41"/>
      <c r="H34" s="41"/>
    </row>
    <row r="35" spans="1:8">
      <c r="A35" s="41"/>
      <c r="B35" s="40" t="s">
        <v>46</v>
      </c>
      <c r="C35" s="37">
        <v>224</v>
      </c>
      <c r="D35" s="38">
        <f t="shared" si="0"/>
        <v>231.72</v>
      </c>
      <c r="E35" s="41"/>
      <c r="F35" s="41"/>
      <c r="G35" s="41"/>
      <c r="H35" s="41"/>
    </row>
    <row r="36" spans="1:8">
      <c r="A36" s="41"/>
      <c r="B36" s="40" t="s">
        <v>47</v>
      </c>
      <c r="C36" s="37">
        <v>112</v>
      </c>
      <c r="D36" s="38">
        <f t="shared" si="0"/>
        <v>116.36</v>
      </c>
      <c r="E36" s="41"/>
      <c r="F36" s="41"/>
      <c r="G36" s="41"/>
      <c r="H36" s="41"/>
    </row>
    <row r="37" spans="1:8">
      <c r="A37" s="42"/>
      <c r="B37" s="40" t="s">
        <v>48</v>
      </c>
      <c r="C37" s="37">
        <v>0</v>
      </c>
      <c r="D37" s="38">
        <f t="shared" si="0"/>
        <v>1</v>
      </c>
      <c r="E37" s="42"/>
      <c r="F37" s="42"/>
      <c r="G37" s="42"/>
      <c r="H37" s="41"/>
    </row>
    <row r="38" spans="1:8">
      <c r="A38" s="39" t="s">
        <v>55</v>
      </c>
      <c r="B38" s="40" t="s">
        <v>39</v>
      </c>
      <c r="C38" s="37">
        <v>148</v>
      </c>
      <c r="D38" s="38">
        <f t="shared" si="0"/>
        <v>153.44</v>
      </c>
      <c r="E38" s="39" t="s">
        <v>40</v>
      </c>
      <c r="F38" s="39" t="s">
        <v>41</v>
      </c>
      <c r="G38" s="39" t="s">
        <v>51</v>
      </c>
      <c r="H38" s="41"/>
    </row>
    <row r="39" spans="1:8">
      <c r="A39" s="41"/>
      <c r="B39" s="40" t="s">
        <v>44</v>
      </c>
      <c r="C39" s="37">
        <v>222</v>
      </c>
      <c r="D39" s="38">
        <f t="shared" si="0"/>
        <v>229.66</v>
      </c>
      <c r="E39" s="41"/>
      <c r="F39" s="41"/>
      <c r="G39" s="41"/>
      <c r="H39" s="41"/>
    </row>
    <row r="40" spans="1:8">
      <c r="A40" s="41"/>
      <c r="B40" s="40" t="s">
        <v>45</v>
      </c>
      <c r="C40" s="37">
        <v>222</v>
      </c>
      <c r="D40" s="38">
        <f t="shared" si="0"/>
        <v>229.66</v>
      </c>
      <c r="E40" s="41"/>
      <c r="F40" s="41"/>
      <c r="G40" s="41"/>
      <c r="H40" s="41"/>
    </row>
    <row r="41" spans="1:8">
      <c r="A41" s="41"/>
      <c r="B41" s="40" t="s">
        <v>46</v>
      </c>
      <c r="C41" s="37">
        <v>148</v>
      </c>
      <c r="D41" s="38">
        <f t="shared" si="0"/>
        <v>153.44</v>
      </c>
      <c r="E41" s="41"/>
      <c r="F41" s="41"/>
      <c r="G41" s="41"/>
      <c r="H41" s="41"/>
    </row>
    <row r="42" spans="1:8">
      <c r="A42" s="41"/>
      <c r="B42" s="40" t="s">
        <v>47</v>
      </c>
      <c r="C42" s="37">
        <v>74</v>
      </c>
      <c r="D42" s="38">
        <f t="shared" si="0"/>
        <v>77.22</v>
      </c>
      <c r="E42" s="41"/>
      <c r="F42" s="41"/>
      <c r="G42" s="41"/>
      <c r="H42" s="41"/>
    </row>
    <row r="43" spans="1:8">
      <c r="A43" s="42"/>
      <c r="B43" s="40" t="s">
        <v>48</v>
      </c>
      <c r="C43" s="37">
        <v>74</v>
      </c>
      <c r="D43" s="38">
        <f t="shared" si="0"/>
        <v>77.22</v>
      </c>
      <c r="E43" s="42"/>
      <c r="F43" s="42"/>
      <c r="G43" s="42"/>
      <c r="H43" s="42"/>
    </row>
    <row r="44" spans="1:8">
      <c r="A44" s="39" t="s">
        <v>56</v>
      </c>
      <c r="B44" s="40" t="s">
        <v>39</v>
      </c>
      <c r="C44" s="37">
        <v>104</v>
      </c>
      <c r="D44" s="38">
        <f t="shared" si="0"/>
        <v>108.12</v>
      </c>
      <c r="E44" s="39" t="s">
        <v>40</v>
      </c>
      <c r="F44" s="39" t="s">
        <v>41</v>
      </c>
      <c r="G44" s="39" t="s">
        <v>51</v>
      </c>
      <c r="H44" s="39" t="s">
        <v>43</v>
      </c>
    </row>
    <row r="45" spans="1:8">
      <c r="A45" s="41"/>
      <c r="B45" s="40" t="s">
        <v>44</v>
      </c>
      <c r="C45" s="37">
        <v>156</v>
      </c>
      <c r="D45" s="38">
        <f t="shared" si="0"/>
        <v>161.68</v>
      </c>
      <c r="E45" s="41"/>
      <c r="F45" s="41"/>
      <c r="G45" s="41"/>
      <c r="H45" s="41"/>
    </row>
    <row r="46" spans="1:8">
      <c r="A46" s="41"/>
      <c r="B46" s="40" t="s">
        <v>45</v>
      </c>
      <c r="C46" s="37">
        <v>156</v>
      </c>
      <c r="D46" s="38">
        <f t="shared" si="0"/>
        <v>161.68</v>
      </c>
      <c r="E46" s="41"/>
      <c r="F46" s="41"/>
      <c r="G46" s="41"/>
      <c r="H46" s="41"/>
    </row>
    <row r="47" spans="1:8">
      <c r="A47" s="41"/>
      <c r="B47" s="40" t="s">
        <v>46</v>
      </c>
      <c r="C47" s="37">
        <v>104</v>
      </c>
      <c r="D47" s="38">
        <f t="shared" si="0"/>
        <v>108.12</v>
      </c>
      <c r="E47" s="41"/>
      <c r="F47" s="41"/>
      <c r="G47" s="41"/>
      <c r="H47" s="41"/>
    </row>
    <row r="48" spans="1:8">
      <c r="A48" s="41"/>
      <c r="B48" s="40" t="s">
        <v>47</v>
      </c>
      <c r="C48" s="37">
        <v>52</v>
      </c>
      <c r="D48" s="38">
        <f t="shared" si="0"/>
        <v>54.56</v>
      </c>
      <c r="E48" s="41"/>
      <c r="F48" s="41"/>
      <c r="G48" s="41"/>
      <c r="H48" s="41"/>
    </row>
    <row r="49" spans="1:8">
      <c r="A49" s="42"/>
      <c r="B49" s="40" t="s">
        <v>48</v>
      </c>
      <c r="C49" s="37">
        <v>52</v>
      </c>
      <c r="D49" s="38">
        <f t="shared" si="0"/>
        <v>54.56</v>
      </c>
      <c r="E49" s="42"/>
      <c r="F49" s="42"/>
      <c r="G49" s="42"/>
      <c r="H49" s="41"/>
    </row>
    <row r="50" spans="1:8">
      <c r="A50" s="39" t="s">
        <v>57</v>
      </c>
      <c r="B50" s="40" t="s">
        <v>39</v>
      </c>
      <c r="C50" s="37">
        <v>224</v>
      </c>
      <c r="D50" s="38">
        <f t="shared" si="0"/>
        <v>231.72</v>
      </c>
      <c r="E50" s="39" t="s">
        <v>40</v>
      </c>
      <c r="F50" s="39" t="s">
        <v>41</v>
      </c>
      <c r="G50" s="39" t="s">
        <v>42</v>
      </c>
      <c r="H50" s="41"/>
    </row>
    <row r="51" spans="1:8">
      <c r="A51" s="41"/>
      <c r="B51" s="40" t="s">
        <v>44</v>
      </c>
      <c r="C51" s="37">
        <v>336</v>
      </c>
      <c r="D51" s="38">
        <f t="shared" si="0"/>
        <v>347.08</v>
      </c>
      <c r="E51" s="41"/>
      <c r="F51" s="41"/>
      <c r="G51" s="41"/>
      <c r="H51" s="41"/>
    </row>
    <row r="52" spans="1:8">
      <c r="A52" s="41"/>
      <c r="B52" s="40" t="s">
        <v>45</v>
      </c>
      <c r="C52" s="37">
        <v>336</v>
      </c>
      <c r="D52" s="38">
        <f t="shared" si="0"/>
        <v>347.08</v>
      </c>
      <c r="E52" s="41"/>
      <c r="F52" s="41"/>
      <c r="G52" s="41"/>
      <c r="H52" s="41"/>
    </row>
    <row r="53" spans="1:8">
      <c r="A53" s="41"/>
      <c r="B53" s="40" t="s">
        <v>46</v>
      </c>
      <c r="C53" s="37">
        <v>224</v>
      </c>
      <c r="D53" s="38">
        <f t="shared" si="0"/>
        <v>231.72</v>
      </c>
      <c r="E53" s="41"/>
      <c r="F53" s="41"/>
      <c r="G53" s="41"/>
      <c r="H53" s="41"/>
    </row>
    <row r="54" spans="1:8">
      <c r="A54" s="41"/>
      <c r="B54" s="40" t="s">
        <v>47</v>
      </c>
      <c r="C54" s="37">
        <v>112</v>
      </c>
      <c r="D54" s="38">
        <f t="shared" si="0"/>
        <v>116.36</v>
      </c>
      <c r="E54" s="41"/>
      <c r="F54" s="41"/>
      <c r="G54" s="41"/>
      <c r="H54" s="41"/>
    </row>
    <row r="55" spans="1:8">
      <c r="A55" s="42"/>
      <c r="B55" s="40" t="s">
        <v>48</v>
      </c>
      <c r="C55" s="37">
        <v>112</v>
      </c>
      <c r="D55" s="38">
        <f t="shared" si="0"/>
        <v>116.36</v>
      </c>
      <c r="E55" s="42"/>
      <c r="F55" s="42"/>
      <c r="G55" s="42"/>
      <c r="H55" s="42"/>
    </row>
    <row r="56" spans="1:8">
      <c r="A56" s="36" t="s">
        <v>31</v>
      </c>
      <c r="B56" s="36"/>
      <c r="C56" s="37">
        <f>SUM(C14:C55)</f>
        <v>7688</v>
      </c>
      <c r="D56" s="38">
        <f>SUM(D14:D55)</f>
        <v>7960.64</v>
      </c>
      <c r="E56" s="36"/>
      <c r="F56" s="36"/>
      <c r="G56" s="36"/>
      <c r="H56" s="36"/>
    </row>
    <row r="57" spans="1:8">
      <c r="A57" s="43"/>
      <c r="B57" s="43"/>
      <c r="C57" s="44"/>
      <c r="D57" s="44"/>
      <c r="E57" s="43"/>
      <c r="F57" s="43"/>
      <c r="G57" s="43"/>
      <c r="H57" s="43"/>
    </row>
    <row r="58" spans="3:8">
      <c r="C58" s="45"/>
      <c r="D58" s="45"/>
      <c r="H58"/>
    </row>
    <row r="59" ht="48" spans="1:8">
      <c r="A59" s="36" t="s">
        <v>58</v>
      </c>
      <c r="B59" s="36"/>
      <c r="C59" s="37">
        <v>2176</v>
      </c>
      <c r="D59" s="37">
        <v>2186</v>
      </c>
      <c r="E59" s="36"/>
      <c r="F59" s="36"/>
      <c r="G59" s="40" t="s">
        <v>59</v>
      </c>
      <c r="H59" s="36" t="s">
        <v>43</v>
      </c>
    </row>
  </sheetData>
  <mergeCells count="41">
    <mergeCell ref="A1:K1"/>
    <mergeCell ref="A2:D2"/>
    <mergeCell ref="E2:K2"/>
    <mergeCell ref="A8:A9"/>
    <mergeCell ref="A14:A19"/>
    <mergeCell ref="A20:A25"/>
    <mergeCell ref="A26:A31"/>
    <mergeCell ref="A32:A37"/>
    <mergeCell ref="A38:A43"/>
    <mergeCell ref="A44:A49"/>
    <mergeCell ref="A50:A55"/>
    <mergeCell ref="C8:C9"/>
    <mergeCell ref="D8:D9"/>
    <mergeCell ref="E14:E19"/>
    <mergeCell ref="E20:E25"/>
    <mergeCell ref="E26:E31"/>
    <mergeCell ref="E32:E37"/>
    <mergeCell ref="E38:E43"/>
    <mergeCell ref="E44:E49"/>
    <mergeCell ref="E50:E55"/>
    <mergeCell ref="F14:F19"/>
    <mergeCell ref="F20:F25"/>
    <mergeCell ref="F26:F31"/>
    <mergeCell ref="F32:F37"/>
    <mergeCell ref="F38:F43"/>
    <mergeCell ref="F44:F49"/>
    <mergeCell ref="F50:F55"/>
    <mergeCell ref="G14:G19"/>
    <mergeCell ref="G20:G25"/>
    <mergeCell ref="G26:G31"/>
    <mergeCell ref="G32:G37"/>
    <mergeCell ref="G38:G43"/>
    <mergeCell ref="G44:G49"/>
    <mergeCell ref="G50:G55"/>
    <mergeCell ref="H8:H9"/>
    <mergeCell ref="H14:H43"/>
    <mergeCell ref="H44:H55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2025-03-18T05:34:33Z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D2BF09400B03467DB1AFE7700AB533B3_13</vt:lpwstr>
  </property>
</Properties>
</file>