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<sst xmlns="http://schemas.openxmlformats.org/spreadsheetml/2006/main" count="62" uniqueCount="62">
  <si>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</si>
  <si>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</si>
  <si>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</si>
  <si>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</si>
  <si>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</si>
  <si>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</si>
  <si>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</si>
  <si>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</si>
  <si>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</si>
  <si>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</si>
  <si>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</si>
  <si>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</si>
  <si>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</si>
  <si>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</si>
  <si>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</si>
  <si>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 PCS</t>
  </si>
  <si>
    <t>Lot 缸号/卷号</t>
  </si>
  <si>
    <t>1-1</t>
  </si>
  <si>
    <t>Weight 重量</t>
  </si>
  <si>
    <t>4.3KG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</si>
  <si>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</si>
  <si>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</si>
  <si>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</si>
  <si>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</si>
  <si>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SF1543913879688</t>
  </si>
  <si>
    <t>欧兰纺织  沈王娟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</si>
  <si>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</si>
  <si>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</si>
  <si>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</si>
  <si>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</si>
  <si>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</si>
  <si>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</si>
  <si>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</si>
  <si>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</si>
  <si>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</si>
  <si>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</si>
  <si>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</si>
  <si>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</si>
  <si>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</si>
  <si>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</si>
  <si>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</si>
  <si>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</si>
  <si>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</si>
  <si>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</si>
  <si>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</si>
  <si>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</si>
  <si>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</si>
  <si>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</si>
  <si>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</si>
  <si>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</si>
  <si>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22028</t>
  </si>
  <si>
    <t>WLBCGEN014 
白织标-51*51mm</t>
  </si>
  <si>
    <t>JANET 
1524-741</t>
  </si>
  <si>
    <t>XS</t>
  </si>
  <si>
    <t>1/1</t>
  </si>
  <si>
    <t>3.8</t>
  </si>
  <si>
    <t>4.3</t>
  </si>
  <si>
    <t>35*29*29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</si>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</sst>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rgb="FFFF0000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259080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B5" sqref="B5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5" t="s">
        <v>0</v>
      </c>
      <c r="B1" s="55"/>
    </row>
    <row r="2" ht="25" customHeight="1" spans="1:2">
      <c r="A2" s="56" t="s">
        <v>1</v>
      </c>
      <c r="B2" s="57" t="s">
        <v>2</v>
      </c>
    </row>
    <row r="3" ht="25" customHeight="1" spans="1:2">
      <c r="A3" s="56" t="s">
        <v>3</v>
      </c>
      <c r="B3" s="56" t="s">
        <v>4</v>
      </c>
    </row>
    <row r="4" ht="25" customHeight="1" spans="1:2">
      <c r="A4" s="56" t="s">
        <v>5</v>
      </c>
      <c r="B4" s="56" t="s">
        <v>6</v>
      </c>
    </row>
    <row r="5" ht="25" customHeight="1" spans="1:2">
      <c r="A5" s="56" t="s">
        <v>7</v>
      </c>
      <c r="B5" s="57" t="s">
        <v>8</v>
      </c>
    </row>
    <row r="6" ht="25" customHeight="1" spans="1:2">
      <c r="A6" s="56" t="s">
        <v>9</v>
      </c>
      <c r="B6" s="57" t="s">
        <v>10</v>
      </c>
    </row>
    <row r="7" ht="25" customHeight="1" spans="1:2">
      <c r="A7" s="56" t="s">
        <v>11</v>
      </c>
      <c r="B7" s="58" t="s">
        <v>12</v>
      </c>
    </row>
    <row r="8" ht="25" customHeight="1" spans="1:2">
      <c r="A8" s="56" t="s">
        <v>13</v>
      </c>
      <c r="B8" s="59"/>
    </row>
    <row r="9" ht="25" customHeight="1" spans="1:2">
      <c r="A9" s="56" t="s">
        <v>14</v>
      </c>
      <c r="B9" s="58" t="s">
        <v>15</v>
      </c>
    </row>
    <row r="10" ht="25" customHeight="1" spans="1:2">
      <c r="A10" s="56" t="s">
        <v>16</v>
      </c>
      <c r="B10" s="60" t="s">
        <v>17</v>
      </c>
    </row>
    <row r="11" ht="25" customHeight="1" spans="1:2">
      <c r="A11" s="56" t="s">
        <v>18</v>
      </c>
      <c r="B11" s="59" t="s">
        <v>19</v>
      </c>
    </row>
    <row r="12" ht="25" customHeight="1" spans="1:2">
      <c r="A12" s="55" t="s">
        <v>20</v>
      </c>
      <c r="B12" s="55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D7" sqref="D7:D12"/>
    </sheetView>
  </sheetViews>
  <sheetFormatPr defaultColWidth="9" defaultRowHeight="13.5"/>
  <cols>
    <col min="2" max="2" width="16.125" customWidth="1"/>
    <col min="3" max="3" width="11.2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45722</v>
      </c>
      <c r="F2" s="6"/>
      <c r="G2" s="4"/>
      <c r="H2" s="7"/>
      <c r="I2" s="2"/>
      <c r="J2" s="44"/>
      <c r="K2" s="44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5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 t="s">
        <v>50</v>
      </c>
      <c r="B7" s="27" t="s">
        <v>51</v>
      </c>
      <c r="C7" s="26" t="s">
        <v>52</v>
      </c>
      <c r="D7" s="28"/>
      <c r="E7" s="29" t="s">
        <v>53</v>
      </c>
      <c r="F7" s="30">
        <v>629</v>
      </c>
      <c r="G7" s="31">
        <f>F7*0.05</f>
        <v>31.45</v>
      </c>
      <c r="H7" s="25">
        <f t="shared" ref="H7:H10" si="0">G7+F7</f>
        <v>660.45</v>
      </c>
      <c r="I7" s="46" t="s">
        <v>54</v>
      </c>
      <c r="J7" s="47" t="s">
        <v>55</v>
      </c>
      <c r="K7" s="47" t="s">
        <v>56</v>
      </c>
      <c r="L7" s="48" t="s">
        <v>57</v>
      </c>
    </row>
    <row r="8" ht="15" spans="1:12">
      <c r="A8" s="32"/>
      <c r="B8" s="33"/>
      <c r="C8" s="32"/>
      <c r="D8" s="34"/>
      <c r="E8" s="29" t="s">
        <v>58</v>
      </c>
      <c r="F8" s="30">
        <v>789</v>
      </c>
      <c r="G8" s="31">
        <f>F8*0.05</f>
        <v>39.45</v>
      </c>
      <c r="H8" s="25">
        <f t="shared" si="0"/>
        <v>828.45</v>
      </c>
      <c r="I8" s="49"/>
      <c r="J8" s="50"/>
      <c r="K8" s="50"/>
      <c r="L8" s="50"/>
    </row>
    <row r="9" ht="15" spans="1:12">
      <c r="A9" s="32"/>
      <c r="B9" s="33"/>
      <c r="C9" s="32"/>
      <c r="D9" s="34"/>
      <c r="E9" s="29" t="s">
        <v>59</v>
      </c>
      <c r="F9" s="30">
        <v>1745</v>
      </c>
      <c r="G9" s="31">
        <f>F9*0.05</f>
        <v>87.25</v>
      </c>
      <c r="H9" s="25">
        <f t="shared" si="0"/>
        <v>1832.25</v>
      </c>
      <c r="I9" s="49"/>
      <c r="J9" s="50"/>
      <c r="K9" s="50"/>
      <c r="L9" s="50"/>
    </row>
    <row r="10" ht="15" spans="1:12">
      <c r="A10" s="32"/>
      <c r="B10" s="33"/>
      <c r="C10" s="32"/>
      <c r="D10" s="34"/>
      <c r="E10" s="29" t="s">
        <v>60</v>
      </c>
      <c r="F10" s="30">
        <v>1837</v>
      </c>
      <c r="G10" s="31">
        <f>F10*0.05</f>
        <v>91.85</v>
      </c>
      <c r="H10" s="25">
        <f t="shared" si="0"/>
        <v>1928.85</v>
      </c>
      <c r="I10" s="49"/>
      <c r="J10" s="50"/>
      <c r="K10" s="50"/>
      <c r="L10" s="50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9"/>
      <c r="J11" s="50"/>
      <c r="K11" s="50"/>
      <c r="L11" s="50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51"/>
      <c r="J12" s="52"/>
      <c r="K12" s="52"/>
      <c r="L12" s="52"/>
    </row>
    <row r="13" ht="26.25" spans="1:12">
      <c r="A13" s="38" t="s">
        <v>61</v>
      </c>
      <c r="B13" s="39"/>
      <c r="C13" s="30"/>
      <c r="D13" s="40"/>
      <c r="E13" s="30"/>
      <c r="F13" s="30">
        <f t="shared" ref="F13:H13" si="1">SUM(F7:F12)</f>
        <v>5000</v>
      </c>
      <c r="G13" s="41">
        <f t="shared" si="1"/>
        <v>250</v>
      </c>
      <c r="H13" s="41">
        <f t="shared" si="1"/>
        <v>5250</v>
      </c>
      <c r="I13" s="53"/>
      <c r="J13" s="54"/>
      <c r="K13" s="54"/>
      <c r="L13" s="30"/>
    </row>
    <row r="19" spans="3:8">
      <c r="C19" s="42"/>
      <c r="D19" s="43"/>
      <c r="E19" s="43"/>
      <c r="F19" s="43"/>
      <c r="G19" s="43"/>
      <c r="H19" s="43"/>
    </row>
    <row r="20" spans="3:8">
      <c r="C20" s="43"/>
      <c r="D20" s="43"/>
      <c r="E20" s="43"/>
      <c r="F20" s="43"/>
      <c r="G20" s="43"/>
      <c r="H20" s="43"/>
    </row>
    <row r="21" spans="3:8">
      <c r="C21" s="43"/>
      <c r="D21" s="43"/>
      <c r="E21" s="43"/>
      <c r="F21" s="43"/>
      <c r="G21" s="43"/>
      <c r="H21" s="43"/>
    </row>
    <row r="22" spans="3:8">
      <c r="C22" s="43"/>
      <c r="D22" s="43"/>
      <c r="E22" s="43"/>
      <c r="F22" s="43"/>
      <c r="G22" s="43"/>
      <c r="H22" s="43"/>
    </row>
    <row r="23" spans="3:8">
      <c r="C23" s="43"/>
      <c r="D23" s="43"/>
      <c r="E23" s="43"/>
      <c r="F23" s="43"/>
      <c r="G23" s="43"/>
      <c r="H23" s="43"/>
    </row>
    <row r="24" spans="3:8">
      <c r="C24" s="43"/>
      <c r="D24" s="43"/>
      <c r="E24" s="43"/>
      <c r="F24" s="43"/>
      <c r="G24" s="43"/>
      <c r="H24" s="43"/>
    </row>
    <row r="25" spans="3:8">
      <c r="C25" s="43"/>
      <c r="D25" s="43"/>
      <c r="E25" s="43"/>
      <c r="F25" s="43"/>
      <c r="G25" s="43"/>
      <c r="H25" s="43"/>
    </row>
    <row r="26" spans="3:8">
      <c r="C26" s="43"/>
      <c r="D26" s="43"/>
      <c r="E26" s="43"/>
      <c r="F26" s="43"/>
      <c r="G26" s="43"/>
      <c r="H26" s="43"/>
    </row>
  </sheetData>
  <mergeCells count="16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  <mergeCell ref="C19:H26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2025-03-06T05:44:56Z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F9860B42D1D2491392F7B7E132ACF09A_13</vt:lpwstr>
  </property>
  <property fmtid="{D5CDD505-2E9C-101B-9397-08002B2CF9AE}" pid="3" name="KSOProductBuildVer">
    <vt:lpwstr>2052-12.1.0.20305</vt:lpwstr>
  </property>
</Properties>
</file>