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<sst xmlns="http://schemas.openxmlformats.org/spreadsheetml/2006/main" count="61" uniqueCount="61">
  <si>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</si>
  <si>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</si>
  <si>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</si>
  <si>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</si>
  <si>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</si>
  <si>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</si>
  <si>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</si>
  <si>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</si>
  <si>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</si>
  <si>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</si>
  <si>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</si>
  <si>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</si>
  <si>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</si>
  <si>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</si>
  <si>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</si>
  <si>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5250 PCS</t>
  </si>
  <si>
    <t>Lot 缸号/卷号</t>
  </si>
  <si>
    <t>1-1</t>
  </si>
  <si>
    <t>Weight 重量</t>
  </si>
  <si>
    <t>4.4KG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</si>
  <si>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</si>
  <si>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</si>
  <si>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</si>
  <si>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</si>
  <si>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SF1541232265117</t>
  </si>
  <si>
    <t>欧兰纺织  沈王娟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</si>
  <si>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</si>
  <si>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</si>
  <si>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</si>
  <si>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</si>
  <si>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</si>
  <si>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</si>
  <si>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</si>
  <si>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</si>
  <si>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</si>
  <si>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</si>
  <si>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</si>
  <si>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</si>
  <si>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</si>
  <si>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</si>
  <si>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</si>
  <si>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</si>
  <si>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</si>
  <si>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</si>
  <si>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</si>
  <si>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</si>
  <si>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</si>
  <si>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</si>
  <si>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</si>
  <si>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</si>
  <si>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WLBCGEN014 
白织标-51*51mm</t>
  </si>
  <si>
    <t>JANET 
1524-741</t>
  </si>
  <si>
    <t>XS</t>
  </si>
  <si>
    <t>1/1</t>
  </si>
  <si>
    <t>3.9</t>
  </si>
  <si>
    <t>4.4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</si>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</sst>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6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1221105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A12" sqref="A12:B1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selection activeCell="E4" sqref="E4:F4"/>
    </sheetView>
  </sheetViews>
  <sheetFormatPr defaultColWidth="9" defaultRowHeight="13.5"/>
  <cols>
    <col min="1" max="1" width="12.5" customWidth="1"/>
    <col min="2" max="2" width="17.125" customWidth="1"/>
    <col min="3" max="3" width="11.7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45729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/>
      <c r="B7" s="27" t="s">
        <v>50</v>
      </c>
      <c r="C7" s="26" t="s">
        <v>51</v>
      </c>
      <c r="D7" s="28"/>
      <c r="E7" s="29" t="s">
        <v>52</v>
      </c>
      <c r="F7" s="30">
        <v>84</v>
      </c>
      <c r="G7" s="31">
        <f t="shared" ref="G7:G10" si="0">F7*0.05</f>
        <v>4.2</v>
      </c>
      <c r="H7" s="25">
        <f t="shared" ref="H7:H10" si="1">G7+F7</f>
        <v>88.2</v>
      </c>
      <c r="I7" s="44" t="s">
        <v>53</v>
      </c>
      <c r="J7" s="45" t="s">
        <v>54</v>
      </c>
      <c r="K7" s="45" t="s">
        <v>55</v>
      </c>
      <c r="L7" s="46" t="s">
        <v>56</v>
      </c>
    </row>
    <row r="8" ht="15" spans="1:12">
      <c r="A8" s="32"/>
      <c r="B8" s="33"/>
      <c r="C8" s="32"/>
      <c r="D8" s="34"/>
      <c r="E8" s="29" t="s">
        <v>57</v>
      </c>
      <c r="F8" s="30">
        <v>433</v>
      </c>
      <c r="G8" s="31">
        <f t="shared" si="0"/>
        <v>21.65</v>
      </c>
      <c r="H8" s="25">
        <f t="shared" si="1"/>
        <v>454.65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58</v>
      </c>
      <c r="F9" s="30">
        <v>3851</v>
      </c>
      <c r="G9" s="31">
        <f t="shared" si="0"/>
        <v>192.55</v>
      </c>
      <c r="H9" s="25">
        <f t="shared" si="1"/>
        <v>4043.55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59</v>
      </c>
      <c r="F10" s="30">
        <v>882</v>
      </c>
      <c r="G10" s="31">
        <f t="shared" si="0"/>
        <v>44.1</v>
      </c>
      <c r="H10" s="25">
        <f t="shared" si="1"/>
        <v>926.1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60</v>
      </c>
      <c r="B13" s="39"/>
      <c r="C13" s="30"/>
      <c r="D13" s="40"/>
      <c r="E13" s="30"/>
      <c r="F13" s="30">
        <f t="shared" ref="F13:H13" si="2">SUM(F7:F12)</f>
        <v>5250</v>
      </c>
      <c r="G13" s="41">
        <f t="shared" si="2"/>
        <v>262.5</v>
      </c>
      <c r="H13" s="41">
        <f t="shared" si="2"/>
        <v>5512.5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2025-03-13T05:34:58Z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41DD0B07DEB94BC2B5F6F46F9020F750_13</vt:lpwstr>
  </property>
  <property fmtid="{D5CDD505-2E9C-101B-9397-08002B2CF9AE}" pid="3" name="KSOProductBuildVer">
    <vt:lpwstr>2052-12.1.0.20305</vt:lpwstr>
  </property>
</Properties>
</file>