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<sst xmlns="http://schemas.openxmlformats.org/spreadsheetml/2006/main" count="47" uniqueCount="45">
  <si>
    <t>（上海汭珩包装科技有限公司出货清单）</t>
  </si>
  <si>
    <r>
      <rPr>
        <b/>
        <sz val="11"/>
        <color indexed="8"/>
        <rFont val="Calibri"/>
        <charset val="0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0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</si>
  <si>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0"/>
      </rPr>
      <t>:</t>
    </r>
  </si>
  <si>
    <t>刘丹 18012344027 江苏省扬州市江都区宜陵工业园德诺鸿服饰有限公司安能500061516322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</si>
  <si>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</si>
  <si>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</si>
  <si>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</si>
  <si>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</si>
  <si>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</si>
  <si>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</si>
  <si>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</si>
  <si>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</si>
  <si>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</si>
  <si>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</si>
  <si>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</si>
  <si>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</si>
  <si>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</si>
  <si>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</si>
  <si>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</si>
  <si>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</si>
  <si>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</si>
  <si>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0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</si>
  <si>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0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</si>
  <si>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0"/>
      </rPr>
      <t>)</t>
    </r>
  </si>
  <si>
    <t>备注</t>
  </si>
  <si>
    <t>NIB2I12810CV3</t>
  </si>
  <si>
    <t xml:space="preserve">S25030128 </t>
  </si>
  <si>
    <t>I12810</t>
  </si>
  <si>
    <t>HTI12810V4</t>
  </si>
  <si>
    <t>NIB2I201007C</t>
  </si>
  <si>
    <t>I201007</t>
  </si>
  <si>
    <t>HTI201007V2</t>
  </si>
  <si>
    <t>NIB2I200002CV2</t>
  </si>
  <si>
    <t>I201005</t>
  </si>
  <si>
    <t>HTI201005V2</t>
  </si>
  <si>
    <t>NIB2I210001CV2</t>
  </si>
  <si>
    <t>I210001</t>
  </si>
  <si>
    <t>HTICONMENCHARV2</t>
  </si>
  <si>
    <t>S-ICLOOKCHAR</t>
  </si>
  <si>
    <t>HTI21052V2</t>
  </si>
  <si>
    <t>I21052</t>
  </si>
  <si>
    <t>NIBI2I21052CV3</t>
  </si>
  <si>
    <t>I201008</t>
  </si>
  <si>
    <t>HTI201008V2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</si>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</sst>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0"/>
    </font>
    <font>
      <b/>
      <sz val="11"/>
      <color indexed="8"/>
      <name val="Calibri"/>
      <charset val="0"/>
    </font>
    <font>
      <b/>
      <sz val="11"/>
      <color indexed="10"/>
      <name val="Calibri"/>
      <charset val="0"/>
    </font>
    <font>
      <b/>
      <sz val="15"/>
      <color indexed="8"/>
      <name val="宋体"/>
      <charset val="134"/>
    </font>
    <font>
      <b/>
      <sz val="15"/>
      <color indexed="8"/>
      <name val="Calibri"/>
      <charset val="0"/>
    </font>
    <font>
      <b/>
      <sz val="11"/>
      <color indexed="30"/>
      <name val="宋体"/>
      <charset val="134"/>
    </font>
    <font>
      <b/>
      <sz val="10"/>
      <color indexed="8"/>
      <name val="Calibri"/>
      <charset val="0"/>
    </font>
    <font>
      <b/>
      <sz val="10"/>
      <name val="Calibri"/>
      <charset val="0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0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"/>
  <sheetViews>
    <sheetView tabSelected="1" workbookViewId="0">
      <selection activeCell="P6" sqref="P6"/>
    </sheetView>
  </sheetViews>
  <sheetFormatPr defaultColWidth="9" defaultRowHeight="13.5"/>
  <cols>
    <col min="1" max="1" width="12.125" customWidth="1"/>
    <col min="2" max="2" width="22" customWidth="1"/>
    <col min="3" max="3" width="16.25" customWidth="1"/>
    <col min="4" max="4" width="15.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4"/>
      <c r="I1" s="2"/>
      <c r="J1" s="2"/>
      <c r="K1" s="2"/>
    </row>
    <row r="2" ht="15" spans="1:11">
      <c r="A2" s="5" t="s">
        <v>1</v>
      </c>
      <c r="B2" s="5"/>
      <c r="C2" s="5"/>
      <c r="D2" s="5"/>
      <c r="E2" s="6">
        <v>45735</v>
      </c>
      <c r="F2" s="6"/>
      <c r="G2" s="6"/>
      <c r="H2" s="7"/>
      <c r="I2" s="6"/>
      <c r="J2" s="6"/>
      <c r="K2" s="6"/>
    </row>
    <row r="3" spans="1:11">
      <c r="A3" s="8" t="s">
        <v>2</v>
      </c>
      <c r="B3" s="9"/>
      <c r="C3" s="9"/>
      <c r="D3" s="9"/>
      <c r="E3" s="10" t="s">
        <v>3</v>
      </c>
      <c r="F3" s="11"/>
      <c r="G3" s="11"/>
      <c r="H3" s="10"/>
      <c r="I3" s="11"/>
      <c r="J3" s="11"/>
      <c r="K3" s="11"/>
    </row>
    <row r="4" spans="1:11">
      <c r="A4" s="9"/>
      <c r="B4" s="9"/>
      <c r="C4" s="9"/>
      <c r="D4" s="9"/>
      <c r="E4" s="11"/>
      <c r="F4" s="11"/>
      <c r="G4" s="11"/>
      <c r="H4" s="10"/>
      <c r="I4" s="11"/>
      <c r="J4" s="11"/>
      <c r="K4" s="11"/>
    </row>
    <row r="5" ht="15" spans="1:11">
      <c r="A5" s="5"/>
      <c r="B5" s="5"/>
      <c r="C5" s="5"/>
      <c r="D5" s="12"/>
      <c r="E5" s="13"/>
      <c r="F5" s="14"/>
      <c r="G5" s="13"/>
      <c r="H5" s="15"/>
      <c r="I5" s="13"/>
      <c r="J5" s="13"/>
      <c r="K5" s="13"/>
    </row>
    <row r="6" ht="25.5" spans="1:11">
      <c r="A6" s="16" t="s">
        <v>4</v>
      </c>
      <c r="B6" s="17" t="s">
        <v>5</v>
      </c>
      <c r="C6" s="18" t="s">
        <v>6</v>
      </c>
      <c r="D6" s="18" t="s">
        <v>6</v>
      </c>
      <c r="E6" s="19" t="s">
        <v>7</v>
      </c>
      <c r="F6" s="19" t="s">
        <v>8</v>
      </c>
      <c r="G6" s="19" t="s">
        <v>9</v>
      </c>
      <c r="H6" s="18" t="s">
        <v>10</v>
      </c>
      <c r="I6" s="33" t="s">
        <v>11</v>
      </c>
      <c r="J6" s="33" t="s">
        <v>12</v>
      </c>
      <c r="K6" s="17" t="s">
        <v>13</v>
      </c>
    </row>
    <row r="7" ht="24.75" spans="1:11">
      <c r="A7" s="20" t="s">
        <v>14</v>
      </c>
      <c r="B7" s="21" t="s">
        <v>15</v>
      </c>
      <c r="C7" s="22" t="s">
        <v>16</v>
      </c>
      <c r="D7" s="23" t="s">
        <v>17</v>
      </c>
      <c r="E7" s="24" t="s">
        <v>18</v>
      </c>
      <c r="F7" s="24" t="s">
        <v>19</v>
      </c>
      <c r="G7" s="24" t="s">
        <v>20</v>
      </c>
      <c r="H7" s="25" t="s">
        <v>21</v>
      </c>
      <c r="I7" s="34" t="s">
        <v>22</v>
      </c>
      <c r="J7" s="34" t="s">
        <v>23</v>
      </c>
      <c r="K7" s="21" t="s">
        <v>24</v>
      </c>
    </row>
    <row r="8" spans="1:11">
      <c r="A8" s="26">
        <v>402386</v>
      </c>
      <c r="B8" s="27" t="s">
        <v>25</v>
      </c>
      <c r="C8" s="26" t="s">
        <v>26</v>
      </c>
      <c r="D8" s="27" t="s">
        <v>27</v>
      </c>
      <c r="E8" s="27">
        <f>120*12/2</f>
        <v>720</v>
      </c>
      <c r="F8" s="28"/>
      <c r="G8" s="28">
        <v>750</v>
      </c>
      <c r="H8" s="28">
        <v>1</v>
      </c>
      <c r="I8" s="28"/>
      <c r="J8" s="28">
        <v>7</v>
      </c>
      <c r="K8" s="28"/>
    </row>
    <row r="9" spans="1:11">
      <c r="A9" s="29"/>
      <c r="B9" s="27" t="s">
        <v>28</v>
      </c>
      <c r="C9" s="29"/>
      <c r="D9" s="27"/>
      <c r="E9" s="27">
        <f t="shared" ref="E9:E13" si="0">E8</f>
        <v>720</v>
      </c>
      <c r="F9" s="28"/>
      <c r="G9" s="28">
        <v>750</v>
      </c>
      <c r="H9" s="28"/>
      <c r="I9" s="28"/>
      <c r="J9" s="28"/>
      <c r="K9" s="28"/>
    </row>
    <row r="10" spans="1:11">
      <c r="A10" s="29"/>
      <c r="B10" s="27" t="s">
        <v>29</v>
      </c>
      <c r="C10" s="29"/>
      <c r="D10" s="27" t="s">
        <v>30</v>
      </c>
      <c r="E10" s="27">
        <f>270*12/2</f>
        <v>1620</v>
      </c>
      <c r="F10" s="28"/>
      <c r="G10" s="28">
        <v>1700</v>
      </c>
      <c r="H10" s="28">
        <v>2</v>
      </c>
      <c r="I10" s="28"/>
      <c r="J10" s="28">
        <v>14</v>
      </c>
      <c r="K10" s="28"/>
    </row>
    <row r="11" spans="1:11">
      <c r="A11" s="29"/>
      <c r="B11" s="27" t="s">
        <v>31</v>
      </c>
      <c r="C11" s="29"/>
      <c r="D11" s="27"/>
      <c r="E11" s="27">
        <f t="shared" si="0"/>
        <v>1620</v>
      </c>
      <c r="F11" s="28"/>
      <c r="G11" s="28">
        <v>1700</v>
      </c>
      <c r="H11" s="28"/>
      <c r="I11" s="28"/>
      <c r="J11" s="28"/>
      <c r="K11" s="28"/>
    </row>
    <row r="12" spans="1:11">
      <c r="A12" s="29"/>
      <c r="B12" s="27" t="s">
        <v>32</v>
      </c>
      <c r="C12" s="29"/>
      <c r="D12" s="27" t="s">
        <v>33</v>
      </c>
      <c r="E12" s="27">
        <f>215*12/2</f>
        <v>1290</v>
      </c>
      <c r="F12" s="28"/>
      <c r="G12" s="28">
        <v>1350</v>
      </c>
      <c r="H12" s="28">
        <v>3</v>
      </c>
      <c r="I12" s="28"/>
      <c r="J12" s="28">
        <v>11.2</v>
      </c>
      <c r="K12" s="28"/>
    </row>
    <row r="13" spans="1:11">
      <c r="A13" s="29"/>
      <c r="B13" s="27" t="s">
        <v>34</v>
      </c>
      <c r="C13" s="29"/>
      <c r="D13" s="27"/>
      <c r="E13" s="27">
        <f t="shared" si="0"/>
        <v>1290</v>
      </c>
      <c r="F13" s="28"/>
      <c r="G13" s="28">
        <v>1350</v>
      </c>
      <c r="H13" s="28"/>
      <c r="I13" s="28"/>
      <c r="J13" s="28"/>
      <c r="K13" s="28"/>
    </row>
    <row r="14" spans="1:11">
      <c r="A14" s="29"/>
      <c r="B14" s="27" t="s">
        <v>35</v>
      </c>
      <c r="C14" s="29"/>
      <c r="D14" s="28" t="s">
        <v>36</v>
      </c>
      <c r="E14" s="27">
        <f>2145*12/2</f>
        <v>12870</v>
      </c>
      <c r="F14" s="28"/>
      <c r="G14" s="28">
        <v>2700</v>
      </c>
      <c r="H14" s="28">
        <v>4</v>
      </c>
      <c r="I14" s="28"/>
      <c r="J14" s="28">
        <v>19.5</v>
      </c>
      <c r="K14" s="28"/>
    </row>
    <row r="15" spans="1:11">
      <c r="A15" s="29"/>
      <c r="B15" s="27"/>
      <c r="C15" s="29"/>
      <c r="D15" s="28"/>
      <c r="E15" s="27"/>
      <c r="F15" s="28"/>
      <c r="G15" s="28">
        <v>2700</v>
      </c>
      <c r="H15" s="28">
        <v>5</v>
      </c>
      <c r="I15" s="28"/>
      <c r="J15" s="28">
        <v>19.5</v>
      </c>
      <c r="K15" s="28"/>
    </row>
    <row r="16" spans="1:11">
      <c r="A16" s="29"/>
      <c r="B16" s="27"/>
      <c r="C16" s="29"/>
      <c r="D16" s="28"/>
      <c r="E16" s="27"/>
      <c r="F16" s="28"/>
      <c r="G16" s="28">
        <v>2700</v>
      </c>
      <c r="H16" s="28">
        <v>6</v>
      </c>
      <c r="I16" s="28"/>
      <c r="J16" s="28">
        <v>19.5</v>
      </c>
      <c r="K16" s="28"/>
    </row>
    <row r="17" spans="1:11">
      <c r="A17" s="29"/>
      <c r="B17" s="27"/>
      <c r="C17" s="29"/>
      <c r="D17" s="28"/>
      <c r="E17" s="27"/>
      <c r="F17" s="28"/>
      <c r="G17" s="28">
        <v>2700</v>
      </c>
      <c r="H17" s="28">
        <v>7</v>
      </c>
      <c r="I17" s="28"/>
      <c r="J17" s="28">
        <v>19.5</v>
      </c>
      <c r="K17" s="28"/>
    </row>
    <row r="18" spans="1:11">
      <c r="A18" s="29"/>
      <c r="B18" s="27"/>
      <c r="C18" s="29"/>
      <c r="D18" s="28"/>
      <c r="E18" s="27"/>
      <c r="F18" s="28"/>
      <c r="G18" s="28">
        <v>2400</v>
      </c>
      <c r="H18" s="28">
        <v>8</v>
      </c>
      <c r="I18" s="28"/>
      <c r="J18" s="28">
        <v>17.7</v>
      </c>
      <c r="K18" s="28"/>
    </row>
    <row r="19" spans="1:11">
      <c r="A19" s="29"/>
      <c r="B19" s="27" t="s">
        <v>37</v>
      </c>
      <c r="C19" s="29"/>
      <c r="D19" s="28"/>
      <c r="E19" s="27">
        <f>E14</f>
        <v>12870</v>
      </c>
      <c r="F19" s="28"/>
      <c r="G19" s="28">
        <v>13200</v>
      </c>
      <c r="H19" s="28">
        <v>9</v>
      </c>
      <c r="I19" s="28"/>
      <c r="J19" s="28">
        <v>10.8</v>
      </c>
      <c r="K19" s="28"/>
    </row>
    <row r="20" spans="1:11">
      <c r="A20" s="29"/>
      <c r="B20" s="27" t="s">
        <v>38</v>
      </c>
      <c r="C20" s="29"/>
      <c r="D20" s="28"/>
      <c r="E20" s="27">
        <f>E19</f>
        <v>12870</v>
      </c>
      <c r="F20" s="28"/>
      <c r="G20" s="28">
        <v>13200</v>
      </c>
      <c r="H20" s="28"/>
      <c r="I20" s="28"/>
      <c r="J20" s="28"/>
      <c r="K20" s="28"/>
    </row>
    <row r="21" spans="1:11">
      <c r="A21" s="29"/>
      <c r="B21" s="27" t="s">
        <v>39</v>
      </c>
      <c r="C21" s="29"/>
      <c r="D21" s="27" t="s">
        <v>40</v>
      </c>
      <c r="E21" s="27">
        <f>E20</f>
        <v>12870</v>
      </c>
      <c r="F21" s="28"/>
      <c r="G21" s="28">
        <v>14700</v>
      </c>
      <c r="H21" s="28">
        <v>10</v>
      </c>
      <c r="I21" s="28"/>
      <c r="J21" s="28">
        <v>12.2</v>
      </c>
      <c r="K21" s="28"/>
    </row>
    <row r="22" spans="1:11">
      <c r="A22" s="29"/>
      <c r="B22" s="30" t="s">
        <v>41</v>
      </c>
      <c r="C22" s="29"/>
      <c r="D22" s="27"/>
      <c r="E22" s="27">
        <f>2400*12/2</f>
        <v>14400</v>
      </c>
      <c r="F22" s="28"/>
      <c r="G22" s="28">
        <v>2700</v>
      </c>
      <c r="H22" s="28">
        <v>11</v>
      </c>
      <c r="I22" s="28"/>
      <c r="J22" s="28">
        <v>19.4</v>
      </c>
      <c r="K22" s="28"/>
    </row>
    <row r="23" spans="1:11">
      <c r="A23" s="29"/>
      <c r="B23" s="30"/>
      <c r="C23" s="29"/>
      <c r="D23" s="27"/>
      <c r="E23" s="27"/>
      <c r="F23" s="28"/>
      <c r="G23" s="28">
        <v>2700</v>
      </c>
      <c r="H23" s="28">
        <v>12</v>
      </c>
      <c r="I23" s="28"/>
      <c r="J23" s="28">
        <v>19.4</v>
      </c>
      <c r="K23" s="28"/>
    </row>
    <row r="24" spans="1:11">
      <c r="A24" s="29"/>
      <c r="B24" s="30"/>
      <c r="C24" s="29"/>
      <c r="D24" s="27"/>
      <c r="E24" s="27"/>
      <c r="F24" s="28"/>
      <c r="G24" s="28">
        <v>2700</v>
      </c>
      <c r="H24" s="28">
        <v>13</v>
      </c>
      <c r="I24" s="28"/>
      <c r="J24" s="28">
        <v>19.4</v>
      </c>
      <c r="K24" s="28"/>
    </row>
    <row r="25" spans="1:11">
      <c r="A25" s="29"/>
      <c r="B25" s="30"/>
      <c r="C25" s="29"/>
      <c r="D25" s="27"/>
      <c r="E25" s="27"/>
      <c r="F25" s="28"/>
      <c r="G25" s="28">
        <v>2700</v>
      </c>
      <c r="H25" s="28">
        <v>14</v>
      </c>
      <c r="I25" s="28"/>
      <c r="J25" s="28">
        <v>19.4</v>
      </c>
      <c r="K25" s="28"/>
    </row>
    <row r="26" spans="1:11">
      <c r="A26" s="29"/>
      <c r="B26" s="30"/>
      <c r="C26" s="29"/>
      <c r="D26" s="27"/>
      <c r="E26" s="27"/>
      <c r="F26" s="28"/>
      <c r="G26" s="28">
        <v>2700</v>
      </c>
      <c r="H26" s="28">
        <v>15</v>
      </c>
      <c r="I26" s="28"/>
      <c r="J26" s="28">
        <v>19.4</v>
      </c>
      <c r="K26" s="28"/>
    </row>
    <row r="27" spans="1:11">
      <c r="A27" s="29"/>
      <c r="B27" s="30"/>
      <c r="C27" s="29"/>
      <c r="D27" s="27"/>
      <c r="E27" s="27"/>
      <c r="F27" s="28"/>
      <c r="G27" s="28">
        <v>1200</v>
      </c>
      <c r="H27" s="28">
        <v>16</v>
      </c>
      <c r="I27" s="28"/>
      <c r="J27" s="28">
        <v>9.5</v>
      </c>
      <c r="K27" s="28"/>
    </row>
    <row r="28" spans="1:11">
      <c r="A28" s="29"/>
      <c r="B28" s="30" t="s">
        <v>41</v>
      </c>
      <c r="C28" s="29"/>
      <c r="D28" s="27" t="s">
        <v>42</v>
      </c>
      <c r="E28" s="27">
        <f>110*12/2</f>
        <v>660</v>
      </c>
      <c r="F28" s="28"/>
      <c r="G28" s="28">
        <v>700</v>
      </c>
      <c r="H28" s="28">
        <v>17</v>
      </c>
      <c r="I28" s="28"/>
      <c r="J28" s="28">
        <v>6.1</v>
      </c>
      <c r="K28" s="28"/>
    </row>
    <row r="29" spans="1:11">
      <c r="A29" s="31"/>
      <c r="B29" s="27" t="s">
        <v>43</v>
      </c>
      <c r="C29" s="31"/>
      <c r="D29" s="27"/>
      <c r="E29" s="27">
        <f>E28</f>
        <v>660</v>
      </c>
      <c r="F29" s="28"/>
      <c r="G29" s="28">
        <v>700</v>
      </c>
      <c r="H29" s="28"/>
      <c r="I29" s="28"/>
      <c r="J29" s="28"/>
      <c r="K29" s="28"/>
    </row>
    <row r="30" spans="1:11">
      <c r="A30" s="28" t="s">
        <v>44</v>
      </c>
      <c r="B30" s="28"/>
      <c r="C30" s="28"/>
      <c r="D30" s="28"/>
      <c r="E30" s="32">
        <f>SUM(E8:E29)</f>
        <v>74460</v>
      </c>
      <c r="F30" s="32"/>
      <c r="G30" s="32">
        <f>SUM(G8:G29)</f>
        <v>78000</v>
      </c>
      <c r="H30" s="32">
        <v>17</v>
      </c>
      <c r="I30" s="32"/>
      <c r="J30" s="32">
        <f>SUM(J8:J29)</f>
        <v>263.5</v>
      </c>
      <c r="K30" s="28"/>
    </row>
  </sheetData>
  <mergeCells count="27">
    <mergeCell ref="A1:K1"/>
    <mergeCell ref="A2:D2"/>
    <mergeCell ref="E2:K2"/>
    <mergeCell ref="A8:A29"/>
    <mergeCell ref="B14:B18"/>
    <mergeCell ref="B22:B27"/>
    <mergeCell ref="C8:C29"/>
    <mergeCell ref="D8:D9"/>
    <mergeCell ref="D10:D11"/>
    <mergeCell ref="D12:D13"/>
    <mergeCell ref="D14:D20"/>
    <mergeCell ref="D21:D27"/>
    <mergeCell ref="D28:D29"/>
    <mergeCell ref="E14:E18"/>
    <mergeCell ref="E22:E27"/>
    <mergeCell ref="H8:H9"/>
    <mergeCell ref="H10:H11"/>
    <mergeCell ref="H12:H13"/>
    <mergeCell ref="H19:H20"/>
    <mergeCell ref="H28:H29"/>
    <mergeCell ref="J8:J9"/>
    <mergeCell ref="J10:J11"/>
    <mergeCell ref="J12:J13"/>
    <mergeCell ref="J19:J20"/>
    <mergeCell ref="J28:J29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2025-03-19T10:12:26Z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42E1237FC3614CEB8E1D5DC3C1793970_12</vt:lpwstr>
  </property>
</Properties>
</file>