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<sst xmlns="http://schemas.openxmlformats.org/spreadsheetml/2006/main" count="123" uniqueCount="63">
  <si>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</si>
  <si>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</si>
  <si>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</si>
  <si>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河北省晋州市马于镇吕家庄晋州市新悦帽业 高梓琳 18231129861 中通73547426032091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</si>
  <si>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</si>
  <si>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</si>
  <si>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</si>
  <si>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</si>
  <si>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</si>
  <si>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</si>
  <si>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</si>
  <si>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</si>
  <si>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</si>
  <si>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</si>
  <si>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</si>
  <si>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</si>
  <si>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</si>
  <si>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</si>
  <si>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</si>
  <si>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</si>
  <si>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</si>
  <si>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</si>
  <si>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</si>
  <si>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</si>
  <si>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</si>
  <si>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P25030702</t>
  </si>
  <si>
    <t xml:space="preserve">21 AULTH09845                                     </t>
  </si>
  <si>
    <t xml:space="preserve">S25030378 </t>
  </si>
  <si>
    <t>F3589AX</t>
  </si>
  <si>
    <t>36*35*21</t>
  </si>
  <si>
    <t>F3590AX</t>
  </si>
  <si>
    <t>F3591AX</t>
  </si>
  <si>
    <t>F3592AX</t>
  </si>
  <si>
    <t>F3593AX</t>
  </si>
  <si>
    <t>F3594AX</t>
  </si>
  <si>
    <t>F3595AX</t>
  </si>
  <si>
    <t>F3596AX</t>
  </si>
  <si>
    <t>F3598AX</t>
  </si>
  <si>
    <t>F3599AX</t>
  </si>
  <si>
    <t>F3600AX</t>
  </si>
  <si>
    <t>F3601AX</t>
  </si>
  <si>
    <t>F3602AX</t>
  </si>
  <si>
    <t>F3603AX</t>
  </si>
  <si>
    <t>F3605AX</t>
  </si>
  <si>
    <t>F3607AX</t>
  </si>
  <si>
    <t>F3608AX</t>
  </si>
  <si>
    <t>总计</t>
  </si>
  <si>
    <t>颜色</t>
  </si>
  <si>
    <t>生产数</t>
  </si>
  <si>
    <t>款号</t>
  </si>
  <si>
    <t>第一箱</t>
  </si>
  <si>
    <t>BE2 - BLUE</t>
  </si>
  <si>
    <t>有价格</t>
  </si>
  <si>
    <t>无价格</t>
  </si>
  <si>
    <t>BG310 - BEIGE</t>
  </si>
  <si>
    <t>NV2-NAVY</t>
  </si>
  <si>
    <t>BN207-BROWN</t>
  </si>
  <si>
    <t>BG310-BEIGE</t>
  </si>
  <si>
    <t>BK26-BLACK</t>
  </si>
  <si>
    <t>第二箱</t>
  </si>
  <si>
    <t>TR19-MINT</t>
  </si>
  <si>
    <t>GR2-GREY</t>
  </si>
  <si>
    <t>BR304 - BORDEAUX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</si>
</sst>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D28" sqref="D28:D6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9" t="s">
        <v>11</v>
      </c>
      <c r="J6" s="3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0" t="s">
        <v>22</v>
      </c>
      <c r="J7" s="4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1581</v>
      </c>
      <c r="F8" s="30"/>
      <c r="G8" s="30">
        <v>1603</v>
      </c>
      <c r="H8" s="31">
        <v>1</v>
      </c>
      <c r="I8" s="30"/>
      <c r="J8" s="30">
        <v>12.3</v>
      </c>
      <c r="K8" s="38" t="s">
        <v>29</v>
      </c>
    </row>
    <row r="9" spans="1:11">
      <c r="A9" s="32"/>
      <c r="B9" s="33"/>
      <c r="C9" s="33"/>
      <c r="D9" s="29" t="s">
        <v>30</v>
      </c>
      <c r="E9" s="30">
        <v>1596</v>
      </c>
      <c r="F9" s="30"/>
      <c r="G9" s="30">
        <v>1618</v>
      </c>
      <c r="H9" s="31"/>
      <c r="I9" s="30"/>
      <c r="J9" s="30"/>
      <c r="K9" s="30"/>
    </row>
    <row r="10" spans="1:11">
      <c r="A10" s="32"/>
      <c r="B10" s="33"/>
      <c r="C10" s="33"/>
      <c r="D10" s="29" t="s">
        <v>31</v>
      </c>
      <c r="E10" s="30">
        <v>1254</v>
      </c>
      <c r="F10" s="30"/>
      <c r="G10" s="30">
        <v>1271</v>
      </c>
      <c r="H10" s="31"/>
      <c r="I10" s="30"/>
      <c r="J10" s="30"/>
      <c r="K10" s="30"/>
    </row>
    <row r="11" spans="1:11">
      <c r="A11" s="32"/>
      <c r="B11" s="33"/>
      <c r="C11" s="33"/>
      <c r="D11" s="29" t="s">
        <v>32</v>
      </c>
      <c r="E11" s="30">
        <v>1203</v>
      </c>
      <c r="F11" s="30"/>
      <c r="G11" s="30">
        <v>1219</v>
      </c>
      <c r="H11" s="31"/>
      <c r="I11" s="30"/>
      <c r="J11" s="30"/>
      <c r="K11" s="30"/>
    </row>
    <row r="12" spans="1:11">
      <c r="A12" s="32"/>
      <c r="B12" s="33"/>
      <c r="C12" s="33"/>
      <c r="D12" s="29" t="s">
        <v>33</v>
      </c>
      <c r="E12" s="30">
        <v>1305</v>
      </c>
      <c r="F12" s="30"/>
      <c r="G12" s="30">
        <v>1323</v>
      </c>
      <c r="H12" s="31"/>
      <c r="I12" s="30"/>
      <c r="J12" s="30"/>
      <c r="K12" s="30"/>
    </row>
    <row r="13" spans="1:11">
      <c r="A13" s="32"/>
      <c r="B13" s="33"/>
      <c r="C13" s="33"/>
      <c r="D13" s="29" t="s">
        <v>34</v>
      </c>
      <c r="E13" s="30">
        <v>1716</v>
      </c>
      <c r="F13" s="30"/>
      <c r="G13" s="30">
        <v>1739</v>
      </c>
      <c r="H13" s="31"/>
      <c r="I13" s="30"/>
      <c r="J13" s="30"/>
      <c r="K13" s="30"/>
    </row>
    <row r="14" spans="1:11">
      <c r="A14" s="32"/>
      <c r="B14" s="33"/>
      <c r="C14" s="33"/>
      <c r="D14" s="29" t="s">
        <v>35</v>
      </c>
      <c r="E14" s="30">
        <v>1458</v>
      </c>
      <c r="F14" s="30"/>
      <c r="G14" s="30">
        <v>1478</v>
      </c>
      <c r="H14" s="31"/>
      <c r="I14" s="30"/>
      <c r="J14" s="30"/>
      <c r="K14" s="30"/>
    </row>
    <row r="15" spans="1:11">
      <c r="A15" s="32"/>
      <c r="B15" s="33"/>
      <c r="C15" s="33"/>
      <c r="D15" s="29" t="s">
        <v>36</v>
      </c>
      <c r="E15" s="30">
        <v>1629</v>
      </c>
      <c r="F15" s="30"/>
      <c r="G15" s="30">
        <v>1651</v>
      </c>
      <c r="H15" s="31"/>
      <c r="I15" s="30"/>
      <c r="J15" s="30"/>
      <c r="K15" s="30"/>
    </row>
    <row r="16" spans="1:11">
      <c r="A16" s="32"/>
      <c r="B16" s="33"/>
      <c r="C16" s="33"/>
      <c r="D16" s="29" t="s">
        <v>37</v>
      </c>
      <c r="E16" s="30">
        <v>1506</v>
      </c>
      <c r="F16" s="30"/>
      <c r="G16" s="30">
        <v>1526</v>
      </c>
      <c r="H16" s="31">
        <v>2</v>
      </c>
      <c r="I16" s="30"/>
      <c r="J16" s="30">
        <v>13.4</v>
      </c>
      <c r="K16" s="38" t="s">
        <v>29</v>
      </c>
    </row>
    <row r="17" spans="1:11">
      <c r="A17" s="32"/>
      <c r="B17" s="33"/>
      <c r="C17" s="33"/>
      <c r="D17" s="29" t="s">
        <v>38</v>
      </c>
      <c r="E17" s="30">
        <v>1398</v>
      </c>
      <c r="F17" s="30"/>
      <c r="G17" s="30">
        <v>1417</v>
      </c>
      <c r="H17" s="31"/>
      <c r="I17" s="30"/>
      <c r="J17" s="30"/>
      <c r="K17" s="30"/>
    </row>
    <row r="18" spans="1:11">
      <c r="A18" s="32"/>
      <c r="B18" s="33"/>
      <c r="C18" s="33"/>
      <c r="D18" s="29" t="s">
        <v>39</v>
      </c>
      <c r="E18" s="30">
        <v>1599</v>
      </c>
      <c r="F18" s="30"/>
      <c r="G18" s="30">
        <v>1621</v>
      </c>
      <c r="H18" s="31"/>
      <c r="I18" s="30"/>
      <c r="J18" s="30"/>
      <c r="K18" s="30"/>
    </row>
    <row r="19" spans="1:11">
      <c r="A19" s="32"/>
      <c r="B19" s="33"/>
      <c r="C19" s="33"/>
      <c r="D19" s="29" t="s">
        <v>40</v>
      </c>
      <c r="E19" s="30">
        <v>1470</v>
      </c>
      <c r="F19" s="30"/>
      <c r="G19" s="30">
        <v>1490</v>
      </c>
      <c r="H19" s="31"/>
      <c r="I19" s="30"/>
      <c r="J19" s="30"/>
      <c r="K19" s="30"/>
    </row>
    <row r="20" spans="1:11">
      <c r="A20" s="32"/>
      <c r="B20" s="33"/>
      <c r="C20" s="33"/>
      <c r="D20" s="29" t="s">
        <v>41</v>
      </c>
      <c r="E20" s="30">
        <v>1341</v>
      </c>
      <c r="F20" s="30"/>
      <c r="G20" s="30">
        <v>1360</v>
      </c>
      <c r="H20" s="31"/>
      <c r="I20" s="30"/>
      <c r="J20" s="30"/>
      <c r="K20" s="30"/>
    </row>
    <row r="21" spans="1:11">
      <c r="A21" s="32"/>
      <c r="B21" s="33"/>
      <c r="C21" s="33"/>
      <c r="D21" s="29" t="s">
        <v>42</v>
      </c>
      <c r="E21" s="30">
        <v>1455</v>
      </c>
      <c r="F21" s="30"/>
      <c r="G21" s="30">
        <v>1475</v>
      </c>
      <c r="H21" s="31"/>
      <c r="I21" s="30"/>
      <c r="J21" s="30"/>
      <c r="K21" s="30"/>
    </row>
    <row r="22" spans="1:11">
      <c r="A22" s="32"/>
      <c r="B22" s="33"/>
      <c r="C22" s="33"/>
      <c r="D22" s="29" t="s">
        <v>43</v>
      </c>
      <c r="E22" s="30">
        <v>1380</v>
      </c>
      <c r="F22" s="30"/>
      <c r="G22" s="30">
        <v>1399</v>
      </c>
      <c r="H22" s="31"/>
      <c r="I22" s="30"/>
      <c r="J22" s="30"/>
      <c r="K22" s="30"/>
    </row>
    <row r="23" spans="1:11">
      <c r="A23" s="32"/>
      <c r="B23" s="33"/>
      <c r="C23" s="33"/>
      <c r="D23" s="29" t="s">
        <v>44</v>
      </c>
      <c r="E23" s="30">
        <v>1500</v>
      </c>
      <c r="F23" s="30"/>
      <c r="G23" s="30">
        <v>1520</v>
      </c>
      <c r="H23" s="31"/>
      <c r="I23" s="30"/>
      <c r="J23" s="30"/>
      <c r="K23" s="30"/>
    </row>
    <row r="24" spans="1:11">
      <c r="A24" s="34"/>
      <c r="B24" s="35"/>
      <c r="C24" s="35"/>
      <c r="D24" s="29" t="s">
        <v>45</v>
      </c>
      <c r="E24" s="30">
        <v>1152</v>
      </c>
      <c r="F24" s="30"/>
      <c r="G24" s="30">
        <v>1168</v>
      </c>
      <c r="H24" s="31"/>
      <c r="I24" s="30"/>
      <c r="J24" s="30"/>
      <c r="K24" s="30"/>
    </row>
    <row r="25" spans="1:11">
      <c r="A25" s="30" t="s">
        <v>46</v>
      </c>
      <c r="B25" s="30"/>
      <c r="C25" s="30"/>
      <c r="D25" s="30"/>
      <c r="E25" s="30">
        <f>SUM(E8:E24)</f>
        <v>24543</v>
      </c>
      <c r="F25" s="30"/>
      <c r="G25" s="30">
        <f>SUM(G8:G24)</f>
        <v>24878</v>
      </c>
      <c r="H25" s="31">
        <v>2</v>
      </c>
      <c r="I25" s="30"/>
      <c r="J25" s="30">
        <f>SUM(J8:J24)</f>
        <v>25.7</v>
      </c>
      <c r="K25" s="30"/>
    </row>
    <row r="28" spans="2:6">
      <c r="B28" s="29" t="s">
        <v>47</v>
      </c>
      <c r="C28" s="36" t="s">
        <v>18</v>
      </c>
      <c r="D28" s="37" t="s">
        <v>48</v>
      </c>
      <c r="E28" s="29"/>
      <c r="F28" s="29" t="s">
        <v>49</v>
      </c>
    </row>
    <row r="29" spans="1:6">
      <c r="A29" s="38" t="s">
        <v>50</v>
      </c>
      <c r="B29" s="29" t="s">
        <v>51</v>
      </c>
      <c r="C29" s="36">
        <v>1360</v>
      </c>
      <c r="D29" s="37">
        <f t="shared" ref="D29:D33" si="0">C29*1.01</f>
        <v>1373.6</v>
      </c>
      <c r="E29" s="29" t="s">
        <v>52</v>
      </c>
      <c r="F29" s="29" t="s">
        <v>28</v>
      </c>
    </row>
    <row r="30" spans="1:6">
      <c r="A30" s="30"/>
      <c r="B30" s="29"/>
      <c r="C30" s="36">
        <v>221</v>
      </c>
      <c r="D30" s="37">
        <f t="shared" ref="D30:D34" si="1">C30*1.03+1</f>
        <v>228.63</v>
      </c>
      <c r="E30" s="29" t="s">
        <v>53</v>
      </c>
      <c r="F30" s="29"/>
    </row>
    <row r="31" spans="1:6">
      <c r="A31" s="30"/>
      <c r="B31" s="29" t="s">
        <v>54</v>
      </c>
      <c r="C31" s="36">
        <v>1375</v>
      </c>
      <c r="D31" s="37">
        <f t="shared" si="0"/>
        <v>1388.75</v>
      </c>
      <c r="E31" s="29" t="s">
        <v>52</v>
      </c>
      <c r="F31" s="29" t="s">
        <v>30</v>
      </c>
    </row>
    <row r="32" spans="1:6">
      <c r="A32" s="30"/>
      <c r="B32" s="29"/>
      <c r="C32" s="36">
        <v>221</v>
      </c>
      <c r="D32" s="37">
        <f t="shared" si="1"/>
        <v>228.63</v>
      </c>
      <c r="E32" s="29" t="s">
        <v>53</v>
      </c>
      <c r="F32" s="29"/>
    </row>
    <row r="33" spans="1:6">
      <c r="A33" s="30"/>
      <c r="B33" s="29" t="s">
        <v>55</v>
      </c>
      <c r="C33" s="36">
        <v>1072</v>
      </c>
      <c r="D33" s="37">
        <f t="shared" si="0"/>
        <v>1082.72</v>
      </c>
      <c r="E33" s="29" t="s">
        <v>52</v>
      </c>
      <c r="F33" s="29" t="s">
        <v>31</v>
      </c>
    </row>
    <row r="34" spans="1:6">
      <c r="A34" s="30"/>
      <c r="B34" s="29"/>
      <c r="C34" s="36">
        <v>182</v>
      </c>
      <c r="D34" s="37">
        <f t="shared" si="1"/>
        <v>188.46</v>
      </c>
      <c r="E34" s="29" t="s">
        <v>53</v>
      </c>
      <c r="F34" s="29"/>
    </row>
    <row r="35" spans="1:6">
      <c r="A35" s="30"/>
      <c r="B35" s="29" t="s">
        <v>56</v>
      </c>
      <c r="C35" s="36">
        <v>1027</v>
      </c>
      <c r="D35" s="37">
        <f t="shared" ref="D35:D39" si="2">C35*1.01</f>
        <v>1037.27</v>
      </c>
      <c r="E35" s="29" t="s">
        <v>52</v>
      </c>
      <c r="F35" s="29" t="s">
        <v>32</v>
      </c>
    </row>
    <row r="36" spans="1:6">
      <c r="A36" s="30"/>
      <c r="B36" s="29"/>
      <c r="C36" s="36">
        <v>176</v>
      </c>
      <c r="D36" s="37">
        <f t="shared" ref="D36:D40" si="3">C36*1.03+1</f>
        <v>182.28</v>
      </c>
      <c r="E36" s="29" t="s">
        <v>53</v>
      </c>
      <c r="F36" s="29"/>
    </row>
    <row r="37" spans="1:6">
      <c r="A37" s="30"/>
      <c r="B37" s="29" t="s">
        <v>57</v>
      </c>
      <c r="C37" s="36">
        <v>1117</v>
      </c>
      <c r="D37" s="37">
        <f t="shared" si="2"/>
        <v>1128.17</v>
      </c>
      <c r="E37" s="29" t="s">
        <v>52</v>
      </c>
      <c r="F37" s="29" t="s">
        <v>33</v>
      </c>
    </row>
    <row r="38" spans="1:6">
      <c r="A38" s="30"/>
      <c r="B38" s="29"/>
      <c r="C38" s="36">
        <v>188</v>
      </c>
      <c r="D38" s="37">
        <f t="shared" si="3"/>
        <v>194.64</v>
      </c>
      <c r="E38" s="29" t="s">
        <v>53</v>
      </c>
      <c r="F38" s="29"/>
    </row>
    <row r="39" spans="1:6">
      <c r="A39" s="30"/>
      <c r="B39" s="29" t="s">
        <v>56</v>
      </c>
      <c r="C39" s="36">
        <v>1480</v>
      </c>
      <c r="D39" s="37">
        <f t="shared" si="2"/>
        <v>1494.8</v>
      </c>
      <c r="E39" s="29" t="s">
        <v>52</v>
      </c>
      <c r="F39" s="29" t="s">
        <v>34</v>
      </c>
    </row>
    <row r="40" spans="1:6">
      <c r="A40" s="30"/>
      <c r="B40" s="29"/>
      <c r="C40" s="36">
        <v>236</v>
      </c>
      <c r="D40" s="37">
        <f t="shared" si="3"/>
        <v>244.08</v>
      </c>
      <c r="E40" s="29" t="s">
        <v>53</v>
      </c>
      <c r="F40" s="29"/>
    </row>
    <row r="41" spans="1:6">
      <c r="A41" s="30"/>
      <c r="B41" s="29" t="s">
        <v>58</v>
      </c>
      <c r="C41" s="36">
        <v>1252</v>
      </c>
      <c r="D41" s="37">
        <f t="shared" ref="D41:D45" si="4">C41*1.01</f>
        <v>1264.52</v>
      </c>
      <c r="E41" s="29" t="s">
        <v>52</v>
      </c>
      <c r="F41" s="29" t="s">
        <v>35</v>
      </c>
    </row>
    <row r="42" spans="1:6">
      <c r="A42" s="30"/>
      <c r="B42" s="29"/>
      <c r="C42" s="36">
        <v>206</v>
      </c>
      <c r="D42" s="37">
        <f t="shared" ref="D42:D46" si="5">C42*1.03+1</f>
        <v>213.18</v>
      </c>
      <c r="E42" s="29" t="s">
        <v>53</v>
      </c>
      <c r="F42" s="29"/>
    </row>
    <row r="43" spans="1:6">
      <c r="A43" s="30"/>
      <c r="B43" s="29" t="s">
        <v>57</v>
      </c>
      <c r="C43" s="36">
        <v>1402</v>
      </c>
      <c r="D43" s="37">
        <f t="shared" si="4"/>
        <v>1416.02</v>
      </c>
      <c r="E43" s="29" t="s">
        <v>52</v>
      </c>
      <c r="F43" s="29" t="s">
        <v>36</v>
      </c>
    </row>
    <row r="44" spans="1:6">
      <c r="A44" s="30"/>
      <c r="B44" s="29"/>
      <c r="C44" s="36">
        <v>227</v>
      </c>
      <c r="D44" s="37">
        <f t="shared" si="5"/>
        <v>234.81</v>
      </c>
      <c r="E44" s="29" t="s">
        <v>53</v>
      </c>
      <c r="F44" s="29"/>
    </row>
    <row r="45" spans="1:6">
      <c r="A45" s="38" t="s">
        <v>59</v>
      </c>
      <c r="B45" s="29" t="s">
        <v>55</v>
      </c>
      <c r="C45" s="36">
        <v>1294</v>
      </c>
      <c r="D45" s="37">
        <f t="shared" si="4"/>
        <v>1306.94</v>
      </c>
      <c r="E45" s="29" t="s">
        <v>52</v>
      </c>
      <c r="F45" s="29" t="s">
        <v>37</v>
      </c>
    </row>
    <row r="46" spans="1:6">
      <c r="A46" s="30"/>
      <c r="B46" s="29"/>
      <c r="C46" s="36">
        <v>212</v>
      </c>
      <c r="D46" s="37">
        <f t="shared" si="5"/>
        <v>219.36</v>
      </c>
      <c r="E46" s="29" t="s">
        <v>53</v>
      </c>
      <c r="F46" s="29"/>
    </row>
    <row r="47" spans="1:6">
      <c r="A47" s="30"/>
      <c r="B47" s="29" t="s">
        <v>57</v>
      </c>
      <c r="C47" s="36">
        <v>1204</v>
      </c>
      <c r="D47" s="37">
        <f t="shared" ref="D47:D51" si="6">C47*1.01</f>
        <v>1216.04</v>
      </c>
      <c r="E47" s="29" t="s">
        <v>52</v>
      </c>
      <c r="F47" s="29" t="s">
        <v>38</v>
      </c>
    </row>
    <row r="48" spans="1:6">
      <c r="A48" s="30"/>
      <c r="B48" s="29"/>
      <c r="C48" s="36">
        <v>194</v>
      </c>
      <c r="D48" s="37">
        <f t="shared" ref="D48:D52" si="7">C48*1.03+1</f>
        <v>200.82</v>
      </c>
      <c r="E48" s="29" t="s">
        <v>53</v>
      </c>
      <c r="F48" s="29"/>
    </row>
    <row r="49" spans="1:6">
      <c r="A49" s="30"/>
      <c r="B49" s="29" t="s">
        <v>56</v>
      </c>
      <c r="C49" s="36">
        <v>1375</v>
      </c>
      <c r="D49" s="37">
        <f t="shared" si="6"/>
        <v>1388.75</v>
      </c>
      <c r="E49" s="29" t="s">
        <v>52</v>
      </c>
      <c r="F49" s="29" t="s">
        <v>39</v>
      </c>
    </row>
    <row r="50" spans="1:6">
      <c r="A50" s="30"/>
      <c r="B50" s="29"/>
      <c r="C50" s="36">
        <v>224</v>
      </c>
      <c r="D50" s="37">
        <f t="shared" si="7"/>
        <v>231.72</v>
      </c>
      <c r="E50" s="29" t="s">
        <v>53</v>
      </c>
      <c r="F50" s="29"/>
    </row>
    <row r="51" spans="1:6">
      <c r="A51" s="30"/>
      <c r="B51" s="29" t="s">
        <v>57</v>
      </c>
      <c r="C51" s="36">
        <v>1270</v>
      </c>
      <c r="D51" s="37">
        <f t="shared" si="6"/>
        <v>1282.7</v>
      </c>
      <c r="E51" s="29" t="s">
        <v>52</v>
      </c>
      <c r="F51" s="29" t="s">
        <v>40</v>
      </c>
    </row>
    <row r="52" spans="1:6">
      <c r="A52" s="30"/>
      <c r="B52" s="29"/>
      <c r="C52" s="36">
        <v>200</v>
      </c>
      <c r="D52" s="37">
        <f t="shared" si="7"/>
        <v>207</v>
      </c>
      <c r="E52" s="29" t="s">
        <v>53</v>
      </c>
      <c r="F52" s="29"/>
    </row>
    <row r="53" spans="1:6">
      <c r="A53" s="30"/>
      <c r="B53" s="29" t="s">
        <v>60</v>
      </c>
      <c r="C53" s="36">
        <v>1150</v>
      </c>
      <c r="D53" s="37">
        <f t="shared" ref="D53:D57" si="8">C53*1.01</f>
        <v>1161.5</v>
      </c>
      <c r="E53" s="29" t="s">
        <v>52</v>
      </c>
      <c r="F53" s="29" t="s">
        <v>41</v>
      </c>
    </row>
    <row r="54" spans="1:6">
      <c r="A54" s="30"/>
      <c r="B54" s="29"/>
      <c r="C54" s="36">
        <v>191</v>
      </c>
      <c r="D54" s="37">
        <f t="shared" ref="D54:D58" si="9">C54*1.03+1</f>
        <v>197.73</v>
      </c>
      <c r="E54" s="29" t="s">
        <v>53</v>
      </c>
      <c r="F54" s="29"/>
    </row>
    <row r="55" spans="1:6">
      <c r="A55" s="30"/>
      <c r="B55" s="29" t="s">
        <v>60</v>
      </c>
      <c r="C55" s="36">
        <v>1255</v>
      </c>
      <c r="D55" s="37">
        <f t="shared" si="8"/>
        <v>1267.55</v>
      </c>
      <c r="E55" s="29" t="s">
        <v>52</v>
      </c>
      <c r="F55" s="29" t="s">
        <v>42</v>
      </c>
    </row>
    <row r="56" spans="1:6">
      <c r="A56" s="30"/>
      <c r="B56" s="29"/>
      <c r="C56" s="36">
        <v>200</v>
      </c>
      <c r="D56" s="37">
        <f t="shared" si="9"/>
        <v>207</v>
      </c>
      <c r="E56" s="29" t="s">
        <v>53</v>
      </c>
      <c r="F56" s="29"/>
    </row>
    <row r="57" spans="1:6">
      <c r="A57" s="30"/>
      <c r="B57" s="29" t="s">
        <v>61</v>
      </c>
      <c r="C57" s="36">
        <v>1180</v>
      </c>
      <c r="D57" s="37">
        <f t="shared" si="8"/>
        <v>1191.8</v>
      </c>
      <c r="E57" s="29" t="s">
        <v>52</v>
      </c>
      <c r="F57" s="29" t="s">
        <v>43</v>
      </c>
    </row>
    <row r="58" spans="1:6">
      <c r="A58" s="30"/>
      <c r="B58" s="29"/>
      <c r="C58" s="36">
        <v>200</v>
      </c>
      <c r="D58" s="37">
        <f t="shared" si="9"/>
        <v>207</v>
      </c>
      <c r="E58" s="29" t="s">
        <v>53</v>
      </c>
      <c r="F58" s="29"/>
    </row>
    <row r="59" spans="1:6">
      <c r="A59" s="30"/>
      <c r="B59" s="29" t="s">
        <v>57</v>
      </c>
      <c r="C59" s="36">
        <v>1300</v>
      </c>
      <c r="D59" s="37">
        <f>C59*1.01</f>
        <v>1313</v>
      </c>
      <c r="E59" s="29" t="s">
        <v>52</v>
      </c>
      <c r="F59" s="29" t="s">
        <v>44</v>
      </c>
    </row>
    <row r="60" spans="1:6">
      <c r="A60" s="30"/>
      <c r="B60" s="29"/>
      <c r="C60" s="36">
        <v>200</v>
      </c>
      <c r="D60" s="37">
        <f>C60*1.03+1</f>
        <v>207</v>
      </c>
      <c r="E60" s="29" t="s">
        <v>53</v>
      </c>
      <c r="F60" s="29"/>
    </row>
    <row r="61" spans="1:6">
      <c r="A61" s="30"/>
      <c r="B61" s="29" t="s">
        <v>62</v>
      </c>
      <c r="C61" s="36">
        <v>982</v>
      </c>
      <c r="D61" s="37">
        <f>C61*1.01</f>
        <v>991.82</v>
      </c>
      <c r="E61" s="29" t="s">
        <v>52</v>
      </c>
      <c r="F61" s="29" t="s">
        <v>45</v>
      </c>
    </row>
    <row r="62" spans="1:6">
      <c r="A62" s="30"/>
      <c r="B62" s="29"/>
      <c r="C62" s="36">
        <v>170</v>
      </c>
      <c r="D62" s="37">
        <f>C62*1.03+1</f>
        <v>176.1</v>
      </c>
      <c r="E62" s="29" t="s">
        <v>53</v>
      </c>
      <c r="F62" s="29"/>
    </row>
    <row r="63" spans="2:6">
      <c r="B63" s="29"/>
      <c r="C63" s="36">
        <f>SUM(C29:C62)</f>
        <v>24543</v>
      </c>
      <c r="D63" s="37">
        <f>SUM(D29:D62)</f>
        <v>24874.39</v>
      </c>
      <c r="E63" s="29"/>
      <c r="F63" s="29"/>
    </row>
  </sheetData>
  <mergeCells count="50">
    <mergeCell ref="A1:K1"/>
    <mergeCell ref="A2:D2"/>
    <mergeCell ref="E2:K2"/>
    <mergeCell ref="A8:A24"/>
    <mergeCell ref="A29:A44"/>
    <mergeCell ref="A45:A62"/>
    <mergeCell ref="B8:B24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8:C24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H8:H15"/>
    <mergeCell ref="H16:H24"/>
    <mergeCell ref="J8:J15"/>
    <mergeCell ref="J16:J24"/>
    <mergeCell ref="K8:K15"/>
    <mergeCell ref="K16:K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2025-03-19T06:28:33Z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F99859BE85534B799BF56AB7CD367AD7_13</vt:lpwstr>
  </property>
</Properties>
</file>