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685" activeTab="3"/>
  </bookViews>
  <sheets>
    <sheet name="377692" sheetId="7" r:id="rId1"/>
    <sheet name="377693" sheetId="8" r:id="rId2"/>
    <sheet name="377980" sheetId="9" r:id="rId3"/>
    <sheet name="378316" sheetId="10" r:id="rId4"/>
  </sheets>
  <externalReferences>
    <externalReference r:id="rId5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<sst xmlns="http://schemas.openxmlformats.org/spreadsheetml/2006/main" count="210" uniqueCount="70">
  <si>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</si>
  <si>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</si>
  <si>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</si>
  <si>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2025.3.20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</si>
  <si>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</si>
  <si>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SF1548412098129                    刘洪敏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</si>
  <si>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</si>
  <si>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</si>
  <si>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</si>
  <si>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</si>
  <si>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</si>
  <si>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</si>
  <si>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</si>
  <si>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</si>
  <si>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</si>
  <si>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</si>
  <si>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</si>
  <si>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</si>
  <si>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</si>
  <si>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</si>
  <si>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</si>
  <si>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</si>
  <si>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</si>
  <si>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</si>
  <si>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</si>
  <si>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</si>
  <si>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</si>
  <si>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</si>
  <si>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</si>
  <si>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</si>
  <si>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S25030318</t>
  </si>
  <si>
    <t>84-48-628-A</t>
  </si>
  <si>
    <t>PPK#377692</t>
  </si>
  <si>
    <r>
      <rPr>
        <sz val="12"/>
        <rFont val="宋体"/>
        <charset val="134"/>
      </rPr>
      <t>主标</t>
    </r>
  </si>
  <si>
    <t>/</t>
  </si>
  <si>
    <t>1-1</t>
  </si>
  <si>
    <t>5</t>
  </si>
  <si>
    <t>6</t>
  </si>
  <si>
    <t>26*32*47</t>
  </si>
  <si>
    <t>84-48-629-B</t>
  </si>
  <si>
    <r>
      <rPr>
        <sz val="12"/>
        <rFont val="宋体"/>
        <charset val="134"/>
      </rPr>
      <t>尺码</t>
    </r>
    <r>
      <rPr>
        <sz val="12"/>
        <rFont val="Calibri"/>
        <charset val="134"/>
      </rPr>
      <t>/</t>
    </r>
    <r>
      <rPr>
        <sz val="12"/>
        <rFont val="宋体"/>
        <charset val="134"/>
      </rPr>
      <t>产地唛</t>
    </r>
  </si>
  <si>
    <t>XS</t>
  </si>
  <si>
    <t>S</t>
  </si>
  <si>
    <t>M</t>
  </si>
  <si>
    <t xml:space="preserve">L </t>
  </si>
  <si>
    <t xml:space="preserve">XL  </t>
  </si>
  <si>
    <t>XXL</t>
  </si>
  <si>
    <r>
      <rPr>
        <sz val="12"/>
        <color indexed="8"/>
        <rFont val="宋体"/>
        <charset val="134"/>
      </rPr>
      <t>合计：</t>
    </r>
  </si>
  <si>
    <t>PPK#377693</t>
  </si>
  <si>
    <t>5E32D1</t>
  </si>
  <si>
    <t>洗唛</t>
  </si>
  <si>
    <t>PPK#377980</t>
  </si>
  <si>
    <t>7</t>
  </si>
  <si>
    <t>8</t>
  </si>
  <si>
    <t>PXS</t>
  </si>
  <si>
    <t>PS</t>
  </si>
  <si>
    <t>PM</t>
  </si>
  <si>
    <t>PL</t>
  </si>
  <si>
    <t>PXL</t>
  </si>
  <si>
    <t>PXXL</t>
  </si>
  <si>
    <t>OX</t>
  </si>
  <si>
    <t>1X</t>
  </si>
  <si>
    <t>2X</t>
  </si>
  <si>
    <t>3X</t>
  </si>
  <si>
    <t>PPK#378316</t>
  </si>
  <si>
    <t>2</t>
  </si>
  <si>
    <t>3</t>
  </si>
  <si>
    <t>25*25*27.5</t>
  </si>
  <si>
    <t>4X</t>
  </si>
  <si>
    <t>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</si>
</sst>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0"/>
      <color indexed="8"/>
      <name val="Calibri"/>
      <charset val="0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rgb="FF222222"/>
      <name val="Calibri"/>
      <charset val="134"/>
    </font>
    <font>
      <sz val="12"/>
      <name val="Calibri"/>
      <charset val="134"/>
    </font>
    <font>
      <sz val="12"/>
      <color rgb="FF000000"/>
      <name val="Calibri"/>
      <charset val="134"/>
    </font>
    <font>
      <b/>
      <sz val="11"/>
      <color theme="1"/>
      <name val="Calibri"/>
      <charset val="0"/>
    </font>
    <font>
      <sz val="12"/>
      <color indexed="8"/>
      <name val="Calibri"/>
      <charset val="0"/>
    </font>
    <font>
      <sz val="12"/>
      <color indexed="8"/>
      <name val="Calibri"/>
      <charset val="134"/>
    </font>
    <font>
      <b/>
      <sz val="10"/>
      <name val="宋体"/>
      <charset val="134"/>
    </font>
    <font>
      <sz val="14"/>
      <color indexed="8"/>
      <name val="Calibri"/>
      <charset val="0"/>
    </font>
    <font>
      <sz val="12"/>
      <name val="Calibri"/>
      <charset val="0"/>
    </font>
    <font>
      <sz val="10"/>
      <color indexed="8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3" fillId="0" borderId="0"/>
    <xf numFmtId="0" fontId="4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14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14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7" fontId="9" fillId="0" borderId="2" xfId="52" applyNumberFormat="1" applyFont="1" applyFill="1" applyBorder="1" applyAlignment="1">
      <alignment horizontal="center" vertical="center" wrapText="1"/>
    </xf>
    <xf numFmtId="49" fontId="19" fillId="0" borderId="2" xfId="52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  <xf numFmtId="49" fontId="21" fillId="0" borderId="4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vertical="center" wrapText="1"/>
    </xf>
    <xf numFmtId="49" fontId="22" fillId="0" borderId="2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23" fillId="0" borderId="3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view="pageBreakPreview" zoomScaleNormal="100" workbookViewId="0">
      <selection activeCell="L8" sqref="L8:L14"/>
    </sheetView>
  </sheetViews>
  <sheetFormatPr defaultColWidth="18" defaultRowHeight="26.25"/>
  <cols>
    <col min="1" max="1" width="13.625" style="3" customWidth="1"/>
    <col min="2" max="2" width="16" style="3" customWidth="1"/>
    <col min="3" max="3" width="13.875" style="3" customWidth="1"/>
    <col min="4" max="4" width="12.25" style="3" customWidth="1"/>
    <col min="5" max="5" width="6.625" style="3" customWidth="1"/>
    <col min="6" max="6" width="8" style="3" customWidth="1"/>
    <col min="7" max="7" width="10.775" style="4" customWidth="1"/>
    <col min="8" max="8" width="8.21666666666667" style="3" customWidth="1"/>
    <col min="9" max="9" width="10.8833333333333" style="5" customWidth="1"/>
    <col min="10" max="10" width="10.1083333333333" style="6" customWidth="1"/>
    <col min="11" max="11" width="11.6666666666667" style="6" customWidth="1"/>
    <col min="12" max="12" width="15.2166666666667" style="3" customWidth="1"/>
    <col min="13" max="16384" width="18" style="3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7" t="s">
        <v>2</v>
      </c>
      <c r="E3" s="8" t="s">
        <v>3</v>
      </c>
      <c r="F3" s="8"/>
      <c r="G3" s="9"/>
    </row>
    <row r="4" ht="19.5" customHeight="1" spans="4:12">
      <c r="D4" s="7" t="s">
        <v>4</v>
      </c>
      <c r="E4" s="10" t="s">
        <v>5</v>
      </c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35" t="s">
        <v>15</v>
      </c>
      <c r="K6" s="35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8" t="s">
        <v>23</v>
      </c>
      <c r="G7" s="15" t="s">
        <v>24</v>
      </c>
      <c r="H7" s="15" t="s">
        <v>25</v>
      </c>
      <c r="I7" s="36" t="s">
        <v>26</v>
      </c>
      <c r="J7" s="35" t="s">
        <v>27</v>
      </c>
      <c r="K7" s="35" t="s">
        <v>28</v>
      </c>
      <c r="L7" s="13" t="s">
        <v>29</v>
      </c>
    </row>
    <row r="8" s="2" customFormat="1" ht="35" customHeight="1" spans="1:12">
      <c r="A8" s="19" t="s">
        <v>30</v>
      </c>
      <c r="B8" s="20" t="s">
        <v>31</v>
      </c>
      <c r="C8" s="21" t="s">
        <v>32</v>
      </c>
      <c r="D8" s="22" t="s">
        <v>33</v>
      </c>
      <c r="E8" s="22" t="s">
        <v>34</v>
      </c>
      <c r="F8" s="23">
        <v>6400</v>
      </c>
      <c r="G8" s="24">
        <v>192</v>
      </c>
      <c r="H8" s="24">
        <f>F8+G8</f>
        <v>6592</v>
      </c>
      <c r="I8" s="37" t="s">
        <v>35</v>
      </c>
      <c r="J8" s="38" t="s">
        <v>36</v>
      </c>
      <c r="K8" s="39" t="s">
        <v>37</v>
      </c>
      <c r="L8" s="40" t="s">
        <v>38</v>
      </c>
    </row>
    <row r="9" s="2" customFormat="1" ht="25" customHeight="1" spans="1:12">
      <c r="A9" s="25"/>
      <c r="B9" s="26" t="s">
        <v>39</v>
      </c>
      <c r="C9" s="27"/>
      <c r="D9" s="28" t="s">
        <v>40</v>
      </c>
      <c r="E9" s="29" t="s">
        <v>41</v>
      </c>
      <c r="F9" s="30">
        <v>670</v>
      </c>
      <c r="G9" s="24">
        <v>21</v>
      </c>
      <c r="H9" s="24">
        <f t="shared" ref="H9:H31" si="0">F9+G9</f>
        <v>691</v>
      </c>
      <c r="I9" s="41"/>
      <c r="J9" s="42"/>
      <c r="K9" s="43"/>
      <c r="L9" s="44"/>
    </row>
    <row r="10" s="2" customFormat="1" ht="32.25" customHeight="1" spans="1:12">
      <c r="A10" s="25"/>
      <c r="B10" s="26"/>
      <c r="C10" s="27"/>
      <c r="D10" s="28"/>
      <c r="E10" s="29" t="s">
        <v>42</v>
      </c>
      <c r="F10" s="30">
        <v>980</v>
      </c>
      <c r="G10" s="24">
        <v>30</v>
      </c>
      <c r="H10" s="24">
        <f t="shared" si="0"/>
        <v>1010</v>
      </c>
      <c r="I10" s="41"/>
      <c r="J10" s="42"/>
      <c r="K10" s="43"/>
      <c r="L10" s="44"/>
    </row>
    <row r="11" s="2" customFormat="1" ht="24" customHeight="1" spans="1:12">
      <c r="A11" s="25"/>
      <c r="B11" s="26"/>
      <c r="C11" s="27"/>
      <c r="D11" s="28"/>
      <c r="E11" s="29" t="s">
        <v>43</v>
      </c>
      <c r="F11" s="31">
        <v>1530</v>
      </c>
      <c r="G11" s="24">
        <v>46</v>
      </c>
      <c r="H11" s="24">
        <f t="shared" si="0"/>
        <v>1576</v>
      </c>
      <c r="I11" s="41"/>
      <c r="J11" s="42"/>
      <c r="K11" s="43"/>
      <c r="L11" s="44"/>
    </row>
    <row r="12" s="2" customFormat="1" ht="32.25" customHeight="1" spans="1:12">
      <c r="A12" s="25"/>
      <c r="B12" s="26"/>
      <c r="C12" s="27"/>
      <c r="D12" s="28"/>
      <c r="E12" s="29" t="s">
        <v>44</v>
      </c>
      <c r="F12" s="32">
        <v>1570</v>
      </c>
      <c r="G12" s="24">
        <v>48</v>
      </c>
      <c r="H12" s="24">
        <f t="shared" si="0"/>
        <v>1618</v>
      </c>
      <c r="I12" s="41"/>
      <c r="J12" s="42"/>
      <c r="K12" s="43"/>
      <c r="L12" s="44"/>
    </row>
    <row r="13" s="2" customFormat="1" ht="27" customHeight="1" spans="1:12">
      <c r="A13" s="25"/>
      <c r="B13" s="26"/>
      <c r="C13" s="27"/>
      <c r="D13" s="28"/>
      <c r="E13" s="29" t="s">
        <v>45</v>
      </c>
      <c r="F13" s="32">
        <v>1080</v>
      </c>
      <c r="G13" s="24">
        <v>33</v>
      </c>
      <c r="H13" s="24">
        <f t="shared" si="0"/>
        <v>1113</v>
      </c>
      <c r="I13" s="41"/>
      <c r="J13" s="42"/>
      <c r="K13" s="43"/>
      <c r="L13" s="44"/>
    </row>
    <row r="14" s="2" customFormat="1" ht="28" customHeight="1" spans="1:12">
      <c r="A14" s="25"/>
      <c r="B14" s="26"/>
      <c r="C14" s="27"/>
      <c r="D14" s="28"/>
      <c r="E14" s="29" t="s">
        <v>46</v>
      </c>
      <c r="F14" s="32">
        <v>580</v>
      </c>
      <c r="G14" s="24">
        <v>18</v>
      </c>
      <c r="H14" s="24">
        <f t="shared" si="0"/>
        <v>598</v>
      </c>
      <c r="I14" s="41"/>
      <c r="J14" s="42"/>
      <c r="K14" s="43"/>
      <c r="L14" s="44"/>
    </row>
    <row r="15" s="2" customFormat="1" ht="41" customHeight="1" spans="1:12">
      <c r="A15" s="33" t="s">
        <v>47</v>
      </c>
      <c r="B15" s="31"/>
      <c r="C15" s="31"/>
      <c r="D15" s="31"/>
      <c r="E15" s="31"/>
      <c r="F15" s="34">
        <f>SUM(F8:F14)</f>
        <v>12810</v>
      </c>
      <c r="G15" s="34">
        <f>SUM(G8:G14)</f>
        <v>388</v>
      </c>
      <c r="H15" s="34">
        <f>SUM(H8:H14)</f>
        <v>13198</v>
      </c>
      <c r="I15" s="45"/>
      <c r="J15" s="46"/>
      <c r="K15" s="46"/>
      <c r="L15" s="46"/>
    </row>
  </sheetData>
  <mergeCells count="12">
    <mergeCell ref="A1:L1"/>
    <mergeCell ref="A2:L2"/>
    <mergeCell ref="E3:F3"/>
    <mergeCell ref="E4:L4"/>
    <mergeCell ref="A8:A14"/>
    <mergeCell ref="B9:B14"/>
    <mergeCell ref="C8:C14"/>
    <mergeCell ref="D9:D14"/>
    <mergeCell ref="I8:I14"/>
    <mergeCell ref="J8:J14"/>
    <mergeCell ref="K8:K14"/>
    <mergeCell ref="L8:L14"/>
  </mergeCells>
  <pageMargins left="0.7" right="0.7" top="0.75" bottom="0.75" header="0.3" footer="0.3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view="pageBreakPreview" zoomScaleNormal="100" workbookViewId="0">
      <selection activeCell="C19" sqref="C19"/>
    </sheetView>
  </sheetViews>
  <sheetFormatPr defaultColWidth="18" defaultRowHeight="26.25"/>
  <cols>
    <col min="1" max="1" width="13.625" style="3" customWidth="1"/>
    <col min="2" max="2" width="16" style="3" customWidth="1"/>
    <col min="3" max="3" width="13.875" style="3" customWidth="1"/>
    <col min="4" max="4" width="12.25" style="3" customWidth="1"/>
    <col min="5" max="5" width="6.625" style="3" customWidth="1"/>
    <col min="6" max="6" width="8" style="3" customWidth="1"/>
    <col min="7" max="7" width="10.775" style="4" customWidth="1"/>
    <col min="8" max="8" width="8.21666666666667" style="3" customWidth="1"/>
    <col min="9" max="9" width="10.8833333333333" style="5" customWidth="1"/>
    <col min="10" max="10" width="10.1083333333333" style="6" customWidth="1"/>
    <col min="11" max="11" width="11.6666666666667" style="6" customWidth="1"/>
    <col min="12" max="12" width="15.2166666666667" style="3" customWidth="1"/>
    <col min="13" max="16384" width="18" style="3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7" t="s">
        <v>2</v>
      </c>
      <c r="E3" s="8" t="s">
        <v>3</v>
      </c>
      <c r="F3" s="8"/>
      <c r="G3" s="9"/>
    </row>
    <row r="4" ht="19.5" customHeight="1" spans="4:12">
      <c r="D4" s="7" t="s">
        <v>4</v>
      </c>
      <c r="E4" s="10" t="s">
        <v>5</v>
      </c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35" t="s">
        <v>15</v>
      </c>
      <c r="K6" s="35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8" t="s">
        <v>23</v>
      </c>
      <c r="G7" s="15" t="s">
        <v>24</v>
      </c>
      <c r="H7" s="15" t="s">
        <v>25</v>
      </c>
      <c r="I7" s="36" t="s">
        <v>26</v>
      </c>
      <c r="J7" s="35" t="s">
        <v>27</v>
      </c>
      <c r="K7" s="35" t="s">
        <v>28</v>
      </c>
      <c r="L7" s="13" t="s">
        <v>29</v>
      </c>
    </row>
    <row r="8" s="2" customFormat="1" ht="35" customHeight="1" spans="1:12">
      <c r="A8" s="19" t="s">
        <v>30</v>
      </c>
      <c r="B8" s="20" t="s">
        <v>31</v>
      </c>
      <c r="C8" s="21" t="s">
        <v>48</v>
      </c>
      <c r="D8" s="22" t="s">
        <v>33</v>
      </c>
      <c r="E8" s="22" t="s">
        <v>34</v>
      </c>
      <c r="F8" s="23">
        <v>6400</v>
      </c>
      <c r="G8" s="24">
        <v>192</v>
      </c>
      <c r="H8" s="24">
        <f>F8+G8</f>
        <v>6592</v>
      </c>
      <c r="I8" s="37" t="s">
        <v>35</v>
      </c>
      <c r="J8" s="38" t="s">
        <v>36</v>
      </c>
      <c r="K8" s="39" t="s">
        <v>37</v>
      </c>
      <c r="L8" s="40" t="s">
        <v>38</v>
      </c>
    </row>
    <row r="9" s="2" customFormat="1" ht="25" customHeight="1" spans="1:12">
      <c r="A9" s="47"/>
      <c r="B9" s="48" t="s">
        <v>49</v>
      </c>
      <c r="C9" s="49"/>
      <c r="D9" s="50" t="s">
        <v>50</v>
      </c>
      <c r="E9" s="51"/>
      <c r="F9" s="52">
        <v>6400</v>
      </c>
      <c r="G9" s="24">
        <v>192</v>
      </c>
      <c r="H9" s="24">
        <f>F9+G9</f>
        <v>6592</v>
      </c>
      <c r="I9" s="41"/>
      <c r="J9" s="42"/>
      <c r="K9" s="43"/>
      <c r="L9" s="44"/>
    </row>
    <row r="10" s="2" customFormat="1" ht="25" customHeight="1" spans="1:12">
      <c r="A10" s="25"/>
      <c r="B10" s="26" t="s">
        <v>39</v>
      </c>
      <c r="C10" s="27"/>
      <c r="D10" s="28" t="s">
        <v>40</v>
      </c>
      <c r="E10" s="29" t="s">
        <v>41</v>
      </c>
      <c r="F10" s="30">
        <v>670</v>
      </c>
      <c r="G10" s="24">
        <v>21</v>
      </c>
      <c r="H10" s="24">
        <f t="shared" ref="H10:H15" si="0">F10+G10</f>
        <v>691</v>
      </c>
      <c r="I10" s="41"/>
      <c r="J10" s="42"/>
      <c r="K10" s="43"/>
      <c r="L10" s="44"/>
    </row>
    <row r="11" s="2" customFormat="1" ht="32.25" customHeight="1" spans="1:12">
      <c r="A11" s="25"/>
      <c r="B11" s="26"/>
      <c r="C11" s="27"/>
      <c r="D11" s="28"/>
      <c r="E11" s="29" t="s">
        <v>42</v>
      </c>
      <c r="F11" s="30">
        <v>980</v>
      </c>
      <c r="G11" s="24">
        <v>30</v>
      </c>
      <c r="H11" s="24">
        <f t="shared" si="0"/>
        <v>1010</v>
      </c>
      <c r="I11" s="41"/>
      <c r="J11" s="42"/>
      <c r="K11" s="43"/>
      <c r="L11" s="44"/>
    </row>
    <row r="12" s="2" customFormat="1" ht="24" customHeight="1" spans="1:12">
      <c r="A12" s="25"/>
      <c r="B12" s="26"/>
      <c r="C12" s="27"/>
      <c r="D12" s="28"/>
      <c r="E12" s="29" t="s">
        <v>43</v>
      </c>
      <c r="F12" s="31">
        <v>1530</v>
      </c>
      <c r="G12" s="24">
        <v>46</v>
      </c>
      <c r="H12" s="24">
        <f t="shared" si="0"/>
        <v>1576</v>
      </c>
      <c r="I12" s="41"/>
      <c r="J12" s="42"/>
      <c r="K12" s="43"/>
      <c r="L12" s="44"/>
    </row>
    <row r="13" s="2" customFormat="1" ht="32.25" customHeight="1" spans="1:12">
      <c r="A13" s="25"/>
      <c r="B13" s="26"/>
      <c r="C13" s="27"/>
      <c r="D13" s="28"/>
      <c r="E13" s="29" t="s">
        <v>44</v>
      </c>
      <c r="F13" s="32">
        <v>1570</v>
      </c>
      <c r="G13" s="24">
        <v>48</v>
      </c>
      <c r="H13" s="24">
        <f t="shared" si="0"/>
        <v>1618</v>
      </c>
      <c r="I13" s="41"/>
      <c r="J13" s="42"/>
      <c r="K13" s="43"/>
      <c r="L13" s="44"/>
    </row>
    <row r="14" s="2" customFormat="1" ht="27" customHeight="1" spans="1:12">
      <c r="A14" s="25"/>
      <c r="B14" s="26"/>
      <c r="C14" s="27"/>
      <c r="D14" s="28"/>
      <c r="E14" s="29" t="s">
        <v>45</v>
      </c>
      <c r="F14" s="32">
        <v>1080</v>
      </c>
      <c r="G14" s="24">
        <v>33</v>
      </c>
      <c r="H14" s="24">
        <f t="shared" si="0"/>
        <v>1113</v>
      </c>
      <c r="I14" s="41"/>
      <c r="J14" s="42"/>
      <c r="K14" s="43"/>
      <c r="L14" s="44"/>
    </row>
    <row r="15" s="2" customFormat="1" ht="28" customHeight="1" spans="1:12">
      <c r="A15" s="25"/>
      <c r="B15" s="26"/>
      <c r="C15" s="27"/>
      <c r="D15" s="28"/>
      <c r="E15" s="29" t="s">
        <v>46</v>
      </c>
      <c r="F15" s="32">
        <v>580</v>
      </c>
      <c r="G15" s="24">
        <v>18</v>
      </c>
      <c r="H15" s="24">
        <f t="shared" si="0"/>
        <v>598</v>
      </c>
      <c r="I15" s="41"/>
      <c r="J15" s="42"/>
      <c r="K15" s="43"/>
      <c r="L15" s="44"/>
    </row>
    <row r="16" s="2" customFormat="1" ht="41" customHeight="1" spans="1:12">
      <c r="A16" s="33" t="s">
        <v>47</v>
      </c>
      <c r="B16" s="31"/>
      <c r="C16" s="31"/>
      <c r="D16" s="31"/>
      <c r="E16" s="31"/>
      <c r="F16" s="34">
        <f>SUM(F8:F15)</f>
        <v>19210</v>
      </c>
      <c r="G16" s="34">
        <f>SUM(G8:G15)</f>
        <v>580</v>
      </c>
      <c r="H16" s="34">
        <f>SUM(H8:H15)</f>
        <v>19790</v>
      </c>
      <c r="I16" s="45"/>
      <c r="J16" s="46"/>
      <c r="K16" s="46"/>
      <c r="L16" s="46"/>
    </row>
  </sheetData>
  <mergeCells count="12">
    <mergeCell ref="A1:L1"/>
    <mergeCell ref="A2:L2"/>
    <mergeCell ref="E3:F3"/>
    <mergeCell ref="E4:L4"/>
    <mergeCell ref="A8:A15"/>
    <mergeCell ref="B10:B15"/>
    <mergeCell ref="C8:C15"/>
    <mergeCell ref="D10:D15"/>
    <mergeCell ref="I8:I15"/>
    <mergeCell ref="J8:J15"/>
    <mergeCell ref="K8:K15"/>
    <mergeCell ref="L8:L15"/>
  </mergeCells>
  <pageMargins left="0.7" right="0.7" top="0.75" bottom="0.75" header="0.3" footer="0.3"/>
  <pageSetup paperSize="9" scale="8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view="pageBreakPreview" zoomScaleNormal="100" topLeftCell="A8" workbookViewId="0">
      <selection activeCell="I8" sqref="I8:I24"/>
    </sheetView>
  </sheetViews>
  <sheetFormatPr defaultColWidth="18" defaultRowHeight="26.25"/>
  <cols>
    <col min="1" max="1" width="13.625" style="3" customWidth="1"/>
    <col min="2" max="2" width="16" style="3" customWidth="1"/>
    <col min="3" max="3" width="13.875" style="3" customWidth="1"/>
    <col min="4" max="4" width="12.25" style="3" customWidth="1"/>
    <col min="5" max="5" width="6.625" style="3" customWidth="1"/>
    <col min="6" max="6" width="8" style="3" customWidth="1"/>
    <col min="7" max="7" width="10.775" style="4" customWidth="1"/>
    <col min="8" max="8" width="8.21666666666667" style="3" customWidth="1"/>
    <col min="9" max="9" width="10.8833333333333" style="5" customWidth="1"/>
    <col min="10" max="10" width="10.1083333333333" style="6" customWidth="1"/>
    <col min="11" max="11" width="11.6666666666667" style="6" customWidth="1"/>
    <col min="12" max="12" width="15.2166666666667" style="3" customWidth="1"/>
    <col min="13" max="16384" width="18" style="3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7" t="s">
        <v>2</v>
      </c>
      <c r="E3" s="8" t="s">
        <v>3</v>
      </c>
      <c r="F3" s="8"/>
      <c r="G3" s="9"/>
    </row>
    <row r="4" ht="19.5" customHeight="1" spans="4:12">
      <c r="D4" s="7" t="s">
        <v>4</v>
      </c>
      <c r="E4" s="10" t="s">
        <v>5</v>
      </c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35" t="s">
        <v>15</v>
      </c>
      <c r="K6" s="35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8" t="s">
        <v>23</v>
      </c>
      <c r="G7" s="15" t="s">
        <v>24</v>
      </c>
      <c r="H7" s="15" t="s">
        <v>25</v>
      </c>
      <c r="I7" s="36" t="s">
        <v>26</v>
      </c>
      <c r="J7" s="35" t="s">
        <v>27</v>
      </c>
      <c r="K7" s="35" t="s">
        <v>28</v>
      </c>
      <c r="L7" s="13" t="s">
        <v>29</v>
      </c>
    </row>
    <row r="8" s="2" customFormat="1" ht="35" customHeight="1" spans="1:12">
      <c r="A8" s="19" t="s">
        <v>30</v>
      </c>
      <c r="B8" s="20" t="s">
        <v>31</v>
      </c>
      <c r="C8" s="21" t="s">
        <v>51</v>
      </c>
      <c r="D8" s="22" t="s">
        <v>33</v>
      </c>
      <c r="E8" s="22" t="s">
        <v>34</v>
      </c>
      <c r="F8" s="23">
        <v>11700</v>
      </c>
      <c r="G8" s="24">
        <v>351</v>
      </c>
      <c r="H8" s="24">
        <f t="shared" ref="H8:H24" si="0">F8+G8</f>
        <v>12051</v>
      </c>
      <c r="I8" s="37" t="s">
        <v>35</v>
      </c>
      <c r="J8" s="38" t="s">
        <v>52</v>
      </c>
      <c r="K8" s="39" t="s">
        <v>53</v>
      </c>
      <c r="L8" s="40" t="s">
        <v>38</v>
      </c>
    </row>
    <row r="9" s="2" customFormat="1" ht="25" customHeight="1" spans="1:12">
      <c r="A9" s="25"/>
      <c r="B9" s="26" t="s">
        <v>39</v>
      </c>
      <c r="C9" s="27"/>
      <c r="D9" s="28" t="s">
        <v>40</v>
      </c>
      <c r="E9" s="29" t="s">
        <v>41</v>
      </c>
      <c r="F9" s="30">
        <v>1000</v>
      </c>
      <c r="G9" s="24">
        <v>30</v>
      </c>
      <c r="H9" s="24">
        <f t="shared" si="0"/>
        <v>1030</v>
      </c>
      <c r="I9" s="41"/>
      <c r="J9" s="42"/>
      <c r="K9" s="43"/>
      <c r="L9" s="44"/>
    </row>
    <row r="10" s="2" customFormat="1" ht="32.25" customHeight="1" spans="1:12">
      <c r="A10" s="25"/>
      <c r="B10" s="26"/>
      <c r="C10" s="27"/>
      <c r="D10" s="28"/>
      <c r="E10" s="29" t="s">
        <v>42</v>
      </c>
      <c r="F10" s="30">
        <v>1670</v>
      </c>
      <c r="G10" s="24">
        <v>51</v>
      </c>
      <c r="H10" s="24">
        <f t="shared" si="0"/>
        <v>1721</v>
      </c>
      <c r="I10" s="41"/>
      <c r="J10" s="42"/>
      <c r="K10" s="43"/>
      <c r="L10" s="44"/>
    </row>
    <row r="11" s="2" customFormat="1" ht="24" customHeight="1" spans="1:12">
      <c r="A11" s="25"/>
      <c r="B11" s="26"/>
      <c r="C11" s="27"/>
      <c r="D11" s="28"/>
      <c r="E11" s="29" t="s">
        <v>43</v>
      </c>
      <c r="F11" s="31">
        <v>2520</v>
      </c>
      <c r="G11" s="24">
        <v>76</v>
      </c>
      <c r="H11" s="24">
        <f t="shared" si="0"/>
        <v>2596</v>
      </c>
      <c r="I11" s="41"/>
      <c r="J11" s="42"/>
      <c r="K11" s="43"/>
      <c r="L11" s="44"/>
    </row>
    <row r="12" s="2" customFormat="1" ht="32.25" customHeight="1" spans="1:12">
      <c r="A12" s="25"/>
      <c r="B12" s="26"/>
      <c r="C12" s="27"/>
      <c r="D12" s="28"/>
      <c r="E12" s="29" t="s">
        <v>44</v>
      </c>
      <c r="F12" s="32">
        <v>2570</v>
      </c>
      <c r="G12" s="24">
        <v>78</v>
      </c>
      <c r="H12" s="24">
        <f t="shared" si="0"/>
        <v>2648</v>
      </c>
      <c r="I12" s="41"/>
      <c r="J12" s="42"/>
      <c r="K12" s="43"/>
      <c r="L12" s="44"/>
    </row>
    <row r="13" s="2" customFormat="1" ht="27" customHeight="1" spans="1:12">
      <c r="A13" s="25"/>
      <c r="B13" s="26"/>
      <c r="C13" s="27"/>
      <c r="D13" s="28"/>
      <c r="E13" s="29" t="s">
        <v>45</v>
      </c>
      <c r="F13" s="32">
        <v>1880</v>
      </c>
      <c r="G13" s="24">
        <v>57</v>
      </c>
      <c r="H13" s="24">
        <f t="shared" si="0"/>
        <v>1937</v>
      </c>
      <c r="I13" s="41"/>
      <c r="J13" s="42"/>
      <c r="K13" s="43"/>
      <c r="L13" s="44"/>
    </row>
    <row r="14" s="2" customFormat="1" ht="28" customHeight="1" spans="1:12">
      <c r="A14" s="25"/>
      <c r="B14" s="26"/>
      <c r="C14" s="27"/>
      <c r="D14" s="28"/>
      <c r="E14" s="29" t="s">
        <v>46</v>
      </c>
      <c r="F14" s="32">
        <v>940</v>
      </c>
      <c r="G14" s="24">
        <v>29</v>
      </c>
      <c r="H14" s="24">
        <f t="shared" si="0"/>
        <v>969</v>
      </c>
      <c r="I14" s="41"/>
      <c r="J14" s="42"/>
      <c r="K14" s="43"/>
      <c r="L14" s="44"/>
    </row>
    <row r="15" s="2" customFormat="1" ht="28" customHeight="1" spans="1:12">
      <c r="A15" s="25"/>
      <c r="B15" s="26"/>
      <c r="C15" s="27"/>
      <c r="D15" s="28"/>
      <c r="E15" s="29" t="s">
        <v>54</v>
      </c>
      <c r="F15" s="32">
        <v>20</v>
      </c>
      <c r="G15" s="24">
        <v>1</v>
      </c>
      <c r="H15" s="24">
        <f t="shared" si="0"/>
        <v>21</v>
      </c>
      <c r="I15" s="41"/>
      <c r="J15" s="42"/>
      <c r="K15" s="43"/>
      <c r="L15" s="44"/>
    </row>
    <row r="16" s="2" customFormat="1" ht="28" customHeight="1" spans="1:12">
      <c r="A16" s="25"/>
      <c r="B16" s="26"/>
      <c r="C16" s="27"/>
      <c r="D16" s="28"/>
      <c r="E16" s="29" t="s">
        <v>55</v>
      </c>
      <c r="F16" s="32">
        <v>50</v>
      </c>
      <c r="G16" s="24">
        <v>2</v>
      </c>
      <c r="H16" s="24">
        <f t="shared" si="0"/>
        <v>52</v>
      </c>
      <c r="I16" s="41"/>
      <c r="J16" s="42"/>
      <c r="K16" s="43"/>
      <c r="L16" s="44"/>
    </row>
    <row r="17" s="2" customFormat="1" ht="28" customHeight="1" spans="1:12">
      <c r="A17" s="25"/>
      <c r="B17" s="26"/>
      <c r="C17" s="27"/>
      <c r="D17" s="28"/>
      <c r="E17" s="29" t="s">
        <v>56</v>
      </c>
      <c r="F17" s="32">
        <v>70</v>
      </c>
      <c r="G17" s="24">
        <v>3</v>
      </c>
      <c r="H17" s="24">
        <f t="shared" si="0"/>
        <v>73</v>
      </c>
      <c r="I17" s="41"/>
      <c r="J17" s="42"/>
      <c r="K17" s="43"/>
      <c r="L17" s="44"/>
    </row>
    <row r="18" s="2" customFormat="1" ht="28" customHeight="1" spans="1:12">
      <c r="A18" s="25"/>
      <c r="B18" s="26"/>
      <c r="C18" s="27"/>
      <c r="D18" s="28"/>
      <c r="E18" s="29" t="s">
        <v>57</v>
      </c>
      <c r="F18" s="32">
        <v>70</v>
      </c>
      <c r="G18" s="24">
        <v>3</v>
      </c>
      <c r="H18" s="24">
        <f t="shared" si="0"/>
        <v>73</v>
      </c>
      <c r="I18" s="41"/>
      <c r="J18" s="42"/>
      <c r="K18" s="43"/>
      <c r="L18" s="44"/>
    </row>
    <row r="19" s="2" customFormat="1" ht="28" customHeight="1" spans="1:12">
      <c r="A19" s="25"/>
      <c r="B19" s="26"/>
      <c r="C19" s="27"/>
      <c r="D19" s="28"/>
      <c r="E19" s="29" t="s">
        <v>58</v>
      </c>
      <c r="F19" s="32">
        <v>35</v>
      </c>
      <c r="G19" s="24">
        <v>2</v>
      </c>
      <c r="H19" s="24">
        <f t="shared" si="0"/>
        <v>37</v>
      </c>
      <c r="I19" s="41"/>
      <c r="J19" s="42"/>
      <c r="K19" s="43"/>
      <c r="L19" s="44"/>
    </row>
    <row r="20" s="2" customFormat="1" ht="28" customHeight="1" spans="1:12">
      <c r="A20" s="25"/>
      <c r="B20" s="26"/>
      <c r="C20" s="27"/>
      <c r="D20" s="28"/>
      <c r="E20" s="29" t="s">
        <v>59</v>
      </c>
      <c r="F20" s="32">
        <v>20</v>
      </c>
      <c r="G20" s="24">
        <v>1</v>
      </c>
      <c r="H20" s="24">
        <f t="shared" si="0"/>
        <v>21</v>
      </c>
      <c r="I20" s="41"/>
      <c r="J20" s="42"/>
      <c r="K20" s="43"/>
      <c r="L20" s="44"/>
    </row>
    <row r="21" s="2" customFormat="1" ht="28" customHeight="1" spans="1:12">
      <c r="A21" s="25"/>
      <c r="B21" s="26"/>
      <c r="C21" s="27"/>
      <c r="D21" s="28"/>
      <c r="E21" s="29" t="s">
        <v>60</v>
      </c>
      <c r="F21" s="32">
        <v>200</v>
      </c>
      <c r="G21" s="24">
        <v>6</v>
      </c>
      <c r="H21" s="24">
        <f t="shared" si="0"/>
        <v>206</v>
      </c>
      <c r="I21" s="41"/>
      <c r="J21" s="42"/>
      <c r="K21" s="43"/>
      <c r="L21" s="44"/>
    </row>
    <row r="22" s="2" customFormat="1" ht="28" customHeight="1" spans="1:12">
      <c r="A22" s="25"/>
      <c r="B22" s="26"/>
      <c r="C22" s="27"/>
      <c r="D22" s="28"/>
      <c r="E22" s="29" t="s">
        <v>61</v>
      </c>
      <c r="F22" s="32">
        <v>300</v>
      </c>
      <c r="G22" s="24">
        <v>9</v>
      </c>
      <c r="H22" s="24">
        <f t="shared" si="0"/>
        <v>309</v>
      </c>
      <c r="I22" s="41"/>
      <c r="J22" s="42"/>
      <c r="K22" s="43"/>
      <c r="L22" s="44"/>
    </row>
    <row r="23" s="2" customFormat="1" ht="28" customHeight="1" spans="1:12">
      <c r="A23" s="25"/>
      <c r="B23" s="26"/>
      <c r="C23" s="27"/>
      <c r="D23" s="28"/>
      <c r="E23" s="29" t="s">
        <v>62</v>
      </c>
      <c r="F23" s="32">
        <v>300</v>
      </c>
      <c r="G23" s="24">
        <v>9</v>
      </c>
      <c r="H23" s="24">
        <f t="shared" si="0"/>
        <v>309</v>
      </c>
      <c r="I23" s="41"/>
      <c r="J23" s="42"/>
      <c r="K23" s="43"/>
      <c r="L23" s="44"/>
    </row>
    <row r="24" s="2" customFormat="1" ht="28" customHeight="1" spans="1:12">
      <c r="A24" s="25"/>
      <c r="B24" s="26"/>
      <c r="C24" s="27"/>
      <c r="D24" s="28"/>
      <c r="E24" s="29" t="s">
        <v>63</v>
      </c>
      <c r="F24" s="32">
        <v>210</v>
      </c>
      <c r="G24" s="24">
        <v>7</v>
      </c>
      <c r="H24" s="24">
        <f t="shared" si="0"/>
        <v>217</v>
      </c>
      <c r="I24" s="41"/>
      <c r="J24" s="42"/>
      <c r="K24" s="43"/>
      <c r="L24" s="44"/>
    </row>
    <row r="25" s="2" customFormat="1" ht="41" customHeight="1" spans="1:12">
      <c r="A25" s="33" t="s">
        <v>47</v>
      </c>
      <c r="B25" s="31"/>
      <c r="C25" s="31"/>
      <c r="D25" s="31"/>
      <c r="E25" s="31"/>
      <c r="F25" s="34">
        <f>SUM(F8:F24)</f>
        <v>23555</v>
      </c>
      <c r="G25" s="34">
        <f>SUM(G8:G24)</f>
        <v>715</v>
      </c>
      <c r="H25" s="34">
        <f>SUM(H8:H24)</f>
        <v>24270</v>
      </c>
      <c r="I25" s="45"/>
      <c r="J25" s="46"/>
      <c r="K25" s="46"/>
      <c r="L25" s="46"/>
    </row>
  </sheetData>
  <mergeCells count="12">
    <mergeCell ref="A1:L1"/>
    <mergeCell ref="A2:L2"/>
    <mergeCell ref="E3:F3"/>
    <mergeCell ref="E4:L4"/>
    <mergeCell ref="A8:A24"/>
    <mergeCell ref="B9:B24"/>
    <mergeCell ref="C8:C24"/>
    <mergeCell ref="D9:D24"/>
    <mergeCell ref="I8:I24"/>
    <mergeCell ref="J8:J24"/>
    <mergeCell ref="K8:K24"/>
    <mergeCell ref="L8:L24"/>
  </mergeCells>
  <pageMargins left="0.7" right="0.7" top="0.75" bottom="0.75" header="0.3" footer="0.3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Normal="100" workbookViewId="0">
      <selection activeCell="J8" sqref="J8:J20"/>
    </sheetView>
  </sheetViews>
  <sheetFormatPr defaultColWidth="18" defaultRowHeight="26.25"/>
  <cols>
    <col min="1" max="1" width="13.625" style="3" customWidth="1"/>
    <col min="2" max="2" width="16" style="3" customWidth="1"/>
    <col min="3" max="3" width="13.875" style="3" customWidth="1"/>
    <col min="4" max="4" width="12.25" style="3" customWidth="1"/>
    <col min="5" max="5" width="6.625" style="3" customWidth="1"/>
    <col min="6" max="6" width="8" style="3" customWidth="1"/>
    <col min="7" max="7" width="10.775" style="4" customWidth="1"/>
    <col min="8" max="8" width="8.21666666666667" style="3" customWidth="1"/>
    <col min="9" max="9" width="10.8833333333333" style="5" customWidth="1"/>
    <col min="10" max="10" width="10.1083333333333" style="6" customWidth="1"/>
    <col min="11" max="11" width="11.6666666666667" style="6" customWidth="1"/>
    <col min="12" max="12" width="15.2166666666667" style="3" customWidth="1"/>
    <col min="13" max="16384" width="18" style="3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7" t="s">
        <v>2</v>
      </c>
      <c r="E3" s="8" t="s">
        <v>3</v>
      </c>
      <c r="F3" s="8"/>
      <c r="G3" s="9"/>
    </row>
    <row r="4" ht="19.5" customHeight="1" spans="4:12">
      <c r="D4" s="7" t="s">
        <v>4</v>
      </c>
      <c r="E4" s="10" t="s">
        <v>5</v>
      </c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35" t="s">
        <v>15</v>
      </c>
      <c r="K6" s="35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8" t="s">
        <v>23</v>
      </c>
      <c r="G7" s="15" t="s">
        <v>24</v>
      </c>
      <c r="H7" s="15" t="s">
        <v>25</v>
      </c>
      <c r="I7" s="36" t="s">
        <v>26</v>
      </c>
      <c r="J7" s="35" t="s">
        <v>27</v>
      </c>
      <c r="K7" s="35" t="s">
        <v>28</v>
      </c>
      <c r="L7" s="13" t="s">
        <v>29</v>
      </c>
    </row>
    <row r="8" s="2" customFormat="1" ht="35" customHeight="1" spans="1:12">
      <c r="A8" s="19" t="s">
        <v>30</v>
      </c>
      <c r="B8" s="20" t="s">
        <v>31</v>
      </c>
      <c r="C8" s="21" t="s">
        <v>64</v>
      </c>
      <c r="D8" s="22" t="s">
        <v>33</v>
      </c>
      <c r="E8" s="22" t="s">
        <v>34</v>
      </c>
      <c r="F8" s="23">
        <v>8950</v>
      </c>
      <c r="G8" s="24">
        <v>269</v>
      </c>
      <c r="H8" s="24">
        <f t="shared" ref="H8:H20" si="0">F8+G8</f>
        <v>9219</v>
      </c>
      <c r="I8" s="37" t="s">
        <v>35</v>
      </c>
      <c r="J8" s="38" t="s">
        <v>65</v>
      </c>
      <c r="K8" s="39" t="s">
        <v>66</v>
      </c>
      <c r="L8" s="40" t="s">
        <v>67</v>
      </c>
    </row>
    <row r="9" s="2" customFormat="1" ht="25" customHeight="1" spans="1:12">
      <c r="A9" s="25"/>
      <c r="B9" s="26" t="s">
        <v>39</v>
      </c>
      <c r="C9" s="27"/>
      <c r="D9" s="28" t="s">
        <v>40</v>
      </c>
      <c r="E9" s="29" t="s">
        <v>41</v>
      </c>
      <c r="F9" s="30">
        <v>820</v>
      </c>
      <c r="G9" s="24">
        <v>25</v>
      </c>
      <c r="H9" s="24">
        <f t="shared" si="0"/>
        <v>845</v>
      </c>
      <c r="I9" s="41"/>
      <c r="J9" s="42"/>
      <c r="K9" s="43"/>
      <c r="L9" s="44"/>
    </row>
    <row r="10" s="2" customFormat="1" ht="32.25" customHeight="1" spans="1:12">
      <c r="A10" s="25"/>
      <c r="B10" s="26"/>
      <c r="C10" s="27"/>
      <c r="D10" s="28"/>
      <c r="E10" s="29" t="s">
        <v>42</v>
      </c>
      <c r="F10" s="30">
        <v>1430</v>
      </c>
      <c r="G10" s="24">
        <v>43</v>
      </c>
      <c r="H10" s="24">
        <f t="shared" si="0"/>
        <v>1473</v>
      </c>
      <c r="I10" s="41"/>
      <c r="J10" s="42"/>
      <c r="K10" s="43"/>
      <c r="L10" s="44"/>
    </row>
    <row r="11" s="2" customFormat="1" ht="24" customHeight="1" spans="1:12">
      <c r="A11" s="25"/>
      <c r="B11" s="26"/>
      <c r="C11" s="27"/>
      <c r="D11" s="28"/>
      <c r="E11" s="29" t="s">
        <v>43</v>
      </c>
      <c r="F11" s="31">
        <v>2210</v>
      </c>
      <c r="G11" s="24">
        <v>67</v>
      </c>
      <c r="H11" s="24">
        <f t="shared" si="0"/>
        <v>2277</v>
      </c>
      <c r="I11" s="41"/>
      <c r="J11" s="42"/>
      <c r="K11" s="43"/>
      <c r="L11" s="44"/>
    </row>
    <row r="12" s="2" customFormat="1" ht="32.25" customHeight="1" spans="1:12">
      <c r="A12" s="25"/>
      <c r="B12" s="26"/>
      <c r="C12" s="27"/>
      <c r="D12" s="28"/>
      <c r="E12" s="29" t="s">
        <v>44</v>
      </c>
      <c r="F12" s="32">
        <v>2065</v>
      </c>
      <c r="G12" s="24">
        <v>62</v>
      </c>
      <c r="H12" s="24">
        <f t="shared" si="0"/>
        <v>2127</v>
      </c>
      <c r="I12" s="41"/>
      <c r="J12" s="42"/>
      <c r="K12" s="43"/>
      <c r="L12" s="44"/>
    </row>
    <row r="13" s="2" customFormat="1" ht="27" customHeight="1" spans="1:12">
      <c r="A13" s="25"/>
      <c r="B13" s="26"/>
      <c r="C13" s="27"/>
      <c r="D13" s="28"/>
      <c r="E13" s="29" t="s">
        <v>45</v>
      </c>
      <c r="F13" s="32">
        <v>1410</v>
      </c>
      <c r="G13" s="24">
        <v>43</v>
      </c>
      <c r="H13" s="24">
        <f t="shared" si="0"/>
        <v>1453</v>
      </c>
      <c r="I13" s="41"/>
      <c r="J13" s="42"/>
      <c r="K13" s="43"/>
      <c r="L13" s="44"/>
    </row>
    <row r="14" s="2" customFormat="1" ht="28" customHeight="1" spans="1:12">
      <c r="A14" s="25"/>
      <c r="B14" s="26"/>
      <c r="C14" s="27"/>
      <c r="D14" s="28"/>
      <c r="E14" s="29" t="s">
        <v>46</v>
      </c>
      <c r="F14" s="32">
        <v>720</v>
      </c>
      <c r="G14" s="24">
        <v>22</v>
      </c>
      <c r="H14" s="24">
        <f t="shared" si="0"/>
        <v>742</v>
      </c>
      <c r="I14" s="41"/>
      <c r="J14" s="42"/>
      <c r="K14" s="43"/>
      <c r="L14" s="44"/>
    </row>
    <row r="15" s="2" customFormat="1" ht="28" customHeight="1" spans="1:12">
      <c r="A15" s="25"/>
      <c r="B15" s="26"/>
      <c r="C15" s="27"/>
      <c r="D15" s="28"/>
      <c r="E15" s="29" t="s">
        <v>60</v>
      </c>
      <c r="F15" s="32">
        <v>35</v>
      </c>
      <c r="G15" s="24">
        <v>2</v>
      </c>
      <c r="H15" s="24">
        <f t="shared" si="0"/>
        <v>37</v>
      </c>
      <c r="I15" s="41"/>
      <c r="J15" s="42"/>
      <c r="K15" s="43"/>
      <c r="L15" s="44"/>
    </row>
    <row r="16" s="2" customFormat="1" ht="28" customHeight="1" spans="1:12">
      <c r="A16" s="25"/>
      <c r="B16" s="26"/>
      <c r="C16" s="27"/>
      <c r="D16" s="28"/>
      <c r="E16" s="29" t="s">
        <v>61</v>
      </c>
      <c r="F16" s="32">
        <v>85</v>
      </c>
      <c r="G16" s="24">
        <v>3</v>
      </c>
      <c r="H16" s="24">
        <f t="shared" si="0"/>
        <v>88</v>
      </c>
      <c r="I16" s="41"/>
      <c r="J16" s="42"/>
      <c r="K16" s="43"/>
      <c r="L16" s="44"/>
    </row>
    <row r="17" s="2" customFormat="1" ht="28" customHeight="1" spans="1:12">
      <c r="A17" s="25"/>
      <c r="B17" s="26"/>
      <c r="C17" s="27"/>
      <c r="D17" s="28"/>
      <c r="E17" s="29" t="s">
        <v>62</v>
      </c>
      <c r="F17" s="32">
        <v>115</v>
      </c>
      <c r="G17" s="24">
        <v>4</v>
      </c>
      <c r="H17" s="24">
        <f t="shared" si="0"/>
        <v>119</v>
      </c>
      <c r="I17" s="41"/>
      <c r="J17" s="42"/>
      <c r="K17" s="43"/>
      <c r="L17" s="44"/>
    </row>
    <row r="18" s="2" customFormat="1" ht="28" customHeight="1" spans="1:12">
      <c r="A18" s="25"/>
      <c r="B18" s="26"/>
      <c r="C18" s="27"/>
      <c r="D18" s="28"/>
      <c r="E18" s="29" t="s">
        <v>63</v>
      </c>
      <c r="F18" s="32">
        <v>95</v>
      </c>
      <c r="G18" s="24">
        <v>3</v>
      </c>
      <c r="H18" s="24">
        <f t="shared" si="0"/>
        <v>98</v>
      </c>
      <c r="I18" s="41"/>
      <c r="J18" s="42"/>
      <c r="K18" s="43"/>
      <c r="L18" s="44"/>
    </row>
    <row r="19" s="2" customFormat="1" ht="28" customHeight="1" spans="1:12">
      <c r="A19" s="25"/>
      <c r="B19" s="26"/>
      <c r="C19" s="27"/>
      <c r="D19" s="28"/>
      <c r="E19" s="29" t="s">
        <v>68</v>
      </c>
      <c r="F19" s="32">
        <v>35</v>
      </c>
      <c r="G19" s="24">
        <v>2</v>
      </c>
      <c r="H19" s="24">
        <f t="shared" si="0"/>
        <v>37</v>
      </c>
      <c r="I19" s="41"/>
      <c r="J19" s="42"/>
      <c r="K19" s="43"/>
      <c r="L19" s="44"/>
    </row>
    <row r="20" s="2" customFormat="1" ht="28" customHeight="1" spans="1:12">
      <c r="A20" s="25"/>
      <c r="B20" s="26"/>
      <c r="C20" s="27"/>
      <c r="D20" s="28"/>
      <c r="E20" s="29" t="s">
        <v>69</v>
      </c>
      <c r="F20" s="32">
        <v>25</v>
      </c>
      <c r="G20" s="24">
        <v>1</v>
      </c>
      <c r="H20" s="24">
        <f t="shared" si="0"/>
        <v>26</v>
      </c>
      <c r="I20" s="41"/>
      <c r="J20" s="42"/>
      <c r="K20" s="43"/>
      <c r="L20" s="44"/>
    </row>
    <row r="21" s="2" customFormat="1" ht="41" customHeight="1" spans="1:12">
      <c r="A21" s="33" t="s">
        <v>47</v>
      </c>
      <c r="B21" s="31"/>
      <c r="C21" s="31"/>
      <c r="D21" s="31"/>
      <c r="E21" s="31"/>
      <c r="F21" s="34">
        <f>SUM(F8:F20)</f>
        <v>17995</v>
      </c>
      <c r="G21" s="34">
        <f>SUM(G8:G20)</f>
        <v>546</v>
      </c>
      <c r="H21" s="34">
        <f>SUM(H8:H20)</f>
        <v>18541</v>
      </c>
      <c r="I21" s="45"/>
      <c r="J21" s="46"/>
      <c r="K21" s="46"/>
      <c r="L21" s="46"/>
    </row>
  </sheetData>
  <mergeCells count="12">
    <mergeCell ref="A1:L1"/>
    <mergeCell ref="A2:L2"/>
    <mergeCell ref="E3:F3"/>
    <mergeCell ref="E4:L4"/>
    <mergeCell ref="A8:A20"/>
    <mergeCell ref="B9:B20"/>
    <mergeCell ref="C8:C20"/>
    <mergeCell ref="D9:D20"/>
    <mergeCell ref="I8:I20"/>
    <mergeCell ref="J8:J20"/>
    <mergeCell ref="K8:K20"/>
    <mergeCell ref="L8:L20"/>
  </mergeCells>
  <pageMargins left="0.7" right="0.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377692</vt:lpstr>
      <vt:lpstr>377693</vt:lpstr>
      <vt:lpstr>377980</vt:lpstr>
      <vt:lpstr>378316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2025-03-20T05:32:01Z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818B0A28FBF64D31A2C4AEB2C0E6F27E_13</vt:lpwstr>
  </property>
</Properties>
</file>