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明细" sheetId="1" r:id="rId1"/>
    <sheet name="箱唛扫码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<sst xmlns="http://schemas.openxmlformats.org/spreadsheetml/2006/main" count="92" uniqueCount="60">
  <si>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</si>
  <si>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</si>
  <si>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</si>
  <si>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</si>
  <si>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SF3161646964229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</si>
  <si>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</si>
  <si>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</si>
  <si>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</si>
  <si>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</si>
  <si>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</si>
  <si>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</si>
  <si>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</si>
  <si>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</si>
  <si>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</si>
  <si>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</si>
  <si>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</si>
  <si>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</si>
  <si>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</si>
  <si>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</si>
  <si>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</si>
  <si>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</si>
  <si>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</si>
  <si>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</si>
  <si>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</si>
  <si>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</si>
  <si>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</si>
  <si>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</si>
  <si>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</si>
  <si>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</si>
  <si>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</si>
  <si>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3606-046</t>
  </si>
  <si>
    <t>800</t>
  </si>
  <si>
    <t>XS</t>
  </si>
  <si>
    <t>1/1</t>
  </si>
  <si>
    <t>9.6</t>
  </si>
  <si>
    <t>10</t>
  </si>
  <si>
    <t>20*30*40</t>
  </si>
  <si>
    <t>S</t>
  </si>
  <si>
    <t>M</t>
  </si>
  <si>
    <t>L</t>
  </si>
  <si>
    <t>XL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</si>
  <si>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</si>
  <si>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</si>
  <si>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白色再生成分页洗标2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</si>
  <si>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</si>
  <si>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802</t>
  </si>
  <si>
    <t>合计</t>
  </si>
  <si>
    <t>BESTING LIMITED</t>
  </si>
  <si>
    <t>STYLE NO.:3606/046（PINTA）</t>
  </si>
  <si>
    <t>MADE IN CHINA TO BANGLADESH</t>
  </si>
  <si>
    <t>DES.：CARE LABEL</t>
  </si>
  <si>
    <t xml:space="preserve">COLOUR：Black letters on white back ground   </t>
  </si>
  <si>
    <t>QUANTITES:</t>
  </si>
  <si>
    <t>50005pcs</t>
  </si>
  <si>
    <t>CARTON NO:      1/1</t>
  </si>
  <si>
    <t>03606046802010</t>
  </si>
  <si>
    <t>03606046802027</t>
  </si>
  <si>
    <t>03606046802041</t>
  </si>
  <si>
    <t>03606046802058</t>
  </si>
  <si>
    <t>03606046802034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</si>
</sst>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7">
    <font>
      <sz val="11"/>
      <color theme="1"/>
      <name val="宋体"/>
      <charset val="134"/>
      <scheme val="minor"/>
    </font>
    <font>
      <sz val="12"/>
      <color rgb="FFFF0000"/>
      <name val="Segoe UI"/>
      <charset val="134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b/>
      <sz val="11"/>
      <color theme="1"/>
      <name val="Calibri"/>
      <charset val="0"/>
    </font>
    <font>
      <b/>
      <sz val="11"/>
      <color rgb="FF00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6" borderId="10" applyNumberFormat="0" applyAlignment="0" applyProtection="0">
      <alignment vertical="center"/>
    </xf>
    <xf numFmtId="0" fontId="27" fillId="6" borderId="9" applyNumberFormat="0" applyAlignment="0" applyProtection="0">
      <alignment vertical="center"/>
    </xf>
    <xf numFmtId="0" fontId="28" fillId="7" borderId="11" applyNumberFormat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6" fillId="0" borderId="0">
      <alignment vertical="center"/>
    </xf>
    <xf numFmtId="0" fontId="0" fillId="0" borderId="0"/>
  </cellStyleXfs>
  <cellXfs count="5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3" borderId="0" xfId="0" applyFill="1" applyAlignment="1">
      <alignment vertical="center"/>
    </xf>
    <xf numFmtId="0" fontId="0" fillId="3" borderId="0" xfId="0" applyFill="1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176" fontId="5" fillId="0" borderId="0" xfId="0" applyNumberFormat="1" applyFont="1" applyFill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4" fontId="7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vertical="center"/>
    </xf>
    <xf numFmtId="176" fontId="6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176" fontId="2" fillId="0" borderId="0" xfId="0" applyNumberFormat="1" applyFont="1" applyFill="1" applyBorder="1" applyAlignment="1">
      <alignment horizontal="center" vertical="center"/>
    </xf>
    <xf numFmtId="177" fontId="6" fillId="0" borderId="0" xfId="0" applyNumberFormat="1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1" fillId="0" borderId="3" xfId="49" applyFont="1" applyFill="1" applyBorder="1" applyAlignment="1">
      <alignment horizontal="center" vertical="center" wrapText="1"/>
    </xf>
    <xf numFmtId="178" fontId="11" fillId="0" borderId="3" xfId="49" applyNumberFormat="1" applyFont="1" applyFill="1" applyBorder="1" applyAlignment="1">
      <alignment horizontal="center" vertical="center" wrapText="1"/>
    </xf>
    <xf numFmtId="177" fontId="11" fillId="0" borderId="3" xfId="49" applyNumberFormat="1" applyFont="1" applyFill="1" applyBorder="1" applyAlignment="1">
      <alignment horizontal="center" vertical="center" wrapText="1"/>
    </xf>
    <xf numFmtId="49" fontId="11" fillId="0" borderId="3" xfId="49" applyNumberFormat="1" applyFont="1" applyFill="1" applyBorder="1" applyAlignment="1">
      <alignment horizontal="center" vertical="center" wrapText="1"/>
    </xf>
    <xf numFmtId="176" fontId="11" fillId="0" borderId="3" xfId="49" applyNumberFormat="1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/>
    </xf>
    <xf numFmtId="0" fontId="12" fillId="0" borderId="3" xfId="49" applyFont="1" applyFill="1" applyBorder="1" applyAlignment="1">
      <alignment horizontal="center" vertical="center" wrapText="1"/>
    </xf>
    <xf numFmtId="15" fontId="12" fillId="0" borderId="3" xfId="49" applyNumberFormat="1" applyFont="1" applyFill="1" applyBorder="1" applyAlignment="1">
      <alignment horizontal="center" vertical="center" wrapText="1"/>
    </xf>
    <xf numFmtId="49" fontId="12" fillId="0" borderId="3" xfId="49" applyNumberFormat="1" applyFont="1" applyFill="1" applyBorder="1" applyAlignment="1">
      <alignment horizontal="center" vertical="center" wrapText="1"/>
    </xf>
    <xf numFmtId="49" fontId="13" fillId="0" borderId="3" xfId="49" applyNumberFormat="1" applyFont="1" applyFill="1" applyBorder="1" applyAlignment="1">
      <alignment horizontal="center" vertical="center" wrapText="1"/>
    </xf>
    <xf numFmtId="177" fontId="13" fillId="0" borderId="3" xfId="49" applyNumberFormat="1" applyFont="1" applyFill="1" applyBorder="1" applyAlignment="1">
      <alignment horizontal="center" vertical="center" wrapText="1"/>
    </xf>
    <xf numFmtId="176" fontId="12" fillId="0" borderId="3" xfId="49" applyNumberFormat="1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/>
    </xf>
    <xf numFmtId="49" fontId="15" fillId="0" borderId="3" xfId="0" applyNumberFormat="1" applyFont="1" applyFill="1" applyBorder="1" applyAlignment="1">
      <alignment horizontal="center" vertical="center"/>
    </xf>
    <xf numFmtId="49" fontId="14" fillId="0" borderId="3" xfId="49" applyNumberFormat="1" applyFont="1" applyFill="1" applyBorder="1" applyAlignment="1">
      <alignment horizontal="center" vertical="center" wrapText="1"/>
    </xf>
    <xf numFmtId="176" fontId="15" fillId="0" borderId="3" xfId="0" applyNumberFormat="1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 wrapText="1"/>
    </xf>
    <xf numFmtId="49" fontId="14" fillId="0" borderId="3" xfId="0" applyNumberFormat="1" applyFont="1" applyFill="1" applyBorder="1" applyAlignment="1" applyProtection="1">
      <alignment horizontal="center" vertical="center"/>
      <protection locked="0"/>
    </xf>
    <xf numFmtId="0" fontId="14" fillId="0" borderId="3" xfId="0" applyNumberFormat="1" applyFont="1" applyFill="1" applyBorder="1" applyAlignment="1" applyProtection="1">
      <alignment horizontal="center" vertical="center"/>
      <protection locked="0"/>
    </xf>
    <xf numFmtId="0" fontId="9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9" fontId="6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79" fontId="2" fillId="0" borderId="0" xfId="0" applyNumberFormat="1" applyFont="1" applyFill="1" applyBorder="1" applyAlignment="1">
      <alignment horizontal="center" vertical="center"/>
    </xf>
    <xf numFmtId="49" fontId="15" fillId="0" borderId="4" xfId="0" applyNumberFormat="1" applyFont="1" applyFill="1" applyBorder="1" applyAlignment="1">
      <alignment horizontal="center" vertical="center" wrapText="1"/>
    </xf>
    <xf numFmtId="49" fontId="15" fillId="0" borderId="4" xfId="0" applyNumberFormat="1" applyFont="1" applyFill="1" applyBorder="1" applyAlignment="1">
      <alignment horizontal="center" vertical="center"/>
    </xf>
    <xf numFmtId="176" fontId="15" fillId="0" borderId="0" xfId="0" applyNumberFormat="1" applyFont="1" applyFill="1" applyBorder="1" applyAlignment="1">
      <alignment horizontal="center" vertical="center"/>
    </xf>
    <xf numFmtId="49" fontId="15" fillId="0" borderId="5" xfId="0" applyNumberFormat="1" applyFont="1" applyFill="1" applyBorder="1" applyAlignment="1">
      <alignment horizontal="center" vertical="center" wrapText="1"/>
    </xf>
    <xf numFmtId="49" fontId="15" fillId="0" borderId="5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3" xfId="0" applyFont="1" applyFill="1" applyBorder="1" applyAlignment="1">
      <alignment vertical="center"/>
    </xf>
    <xf numFmtId="0" fontId="0" fillId="0" borderId="0" xfId="0" applyFill="1" applyAlignment="1" quotePrefix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11</xdr:col>
      <xdr:colOff>586105</xdr:colOff>
      <xdr:row>4</xdr:row>
      <xdr:rowOff>61595</xdr:rowOff>
    </xdr:to>
    <xdr:pic>
      <xdr:nvPicPr>
        <xdr:cNvPr id="25" name="图片 2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819775" y="1000125"/>
          <a:ext cx="4015105" cy="25209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26"/>
  <sheetViews>
    <sheetView tabSelected="1" workbookViewId="0">
      <selection activeCell="S20" sqref="S20"/>
    </sheetView>
  </sheetViews>
  <sheetFormatPr defaultColWidth="9" defaultRowHeight="12.75"/>
  <cols>
    <col min="1" max="1" width="12.875" style="7" customWidth="1"/>
    <col min="2" max="2" width="27.5" style="7" customWidth="1"/>
    <col min="3" max="16384" width="9" style="7"/>
  </cols>
  <sheetData>
    <row r="1" s="1" customFormat="1" ht="26.25" spans="1:12">
      <c r="A1" s="8" t="s">
        <v>0</v>
      </c>
      <c r="B1" s="9"/>
      <c r="C1" s="9"/>
      <c r="D1" s="9"/>
      <c r="E1" s="9"/>
      <c r="F1" s="9"/>
      <c r="G1" s="9"/>
      <c r="H1" s="10"/>
      <c r="I1" s="9"/>
      <c r="J1" s="9"/>
      <c r="K1" s="9"/>
      <c r="L1" s="9"/>
    </row>
    <row r="2" s="1" customFormat="1" ht="26.25" spans="1:12">
      <c r="A2" s="11" t="s">
        <v>1</v>
      </c>
      <c r="B2" s="12"/>
      <c r="C2" s="12"/>
      <c r="D2" s="12"/>
      <c r="E2" s="12"/>
      <c r="F2" s="12"/>
      <c r="G2" s="12"/>
      <c r="H2" s="13"/>
      <c r="I2" s="12"/>
      <c r="J2" s="12"/>
      <c r="K2" s="12"/>
      <c r="L2" s="12"/>
    </row>
    <row r="3" s="1" customFormat="1" ht="26.25" spans="1:12">
      <c r="A3" s="14"/>
      <c r="B3" s="14"/>
      <c r="C3" s="14"/>
      <c r="D3" s="14" t="s">
        <v>2</v>
      </c>
      <c r="E3" s="15">
        <v>45736</v>
      </c>
      <c r="F3" s="15"/>
      <c r="G3" s="16"/>
      <c r="H3" s="17"/>
      <c r="I3" s="48"/>
      <c r="J3" s="49"/>
      <c r="K3" s="49"/>
      <c r="L3" s="14"/>
    </row>
    <row r="4" s="1" customFormat="1" ht="15" spans="1:12">
      <c r="A4" s="14"/>
      <c r="B4" s="14"/>
      <c r="C4" s="14"/>
      <c r="D4" s="18" t="s">
        <v>3</v>
      </c>
      <c r="E4" s="19" t="s">
        <v>4</v>
      </c>
      <c r="F4" s="20"/>
      <c r="G4" s="21"/>
      <c r="H4" s="22"/>
      <c r="I4" s="50"/>
      <c r="J4" s="51"/>
      <c r="K4" s="51"/>
      <c r="L4" s="50"/>
    </row>
    <row r="5" s="1" customFormat="1" ht="26.25" spans="1:12">
      <c r="A5" s="14"/>
      <c r="B5" s="18"/>
      <c r="C5" s="14"/>
      <c r="D5" s="14"/>
      <c r="E5" s="14"/>
      <c r="F5" s="14"/>
      <c r="G5" s="23"/>
      <c r="H5" s="17"/>
      <c r="I5" s="48"/>
      <c r="J5" s="49"/>
      <c r="K5" s="49"/>
      <c r="L5" s="14"/>
    </row>
    <row r="6" s="7" customFormat="1" ht="45" spans="1:12">
      <c r="A6" s="24" t="s">
        <v>5</v>
      </c>
      <c r="B6" s="25" t="s">
        <v>6</v>
      </c>
      <c r="C6" s="25" t="s">
        <v>7</v>
      </c>
      <c r="D6" s="26" t="s">
        <v>8</v>
      </c>
      <c r="E6" s="26" t="s">
        <v>9</v>
      </c>
      <c r="F6" s="27" t="s">
        <v>10</v>
      </c>
      <c r="G6" s="28" t="s">
        <v>11</v>
      </c>
      <c r="H6" s="29" t="s">
        <v>12</v>
      </c>
      <c r="I6" s="28" t="s">
        <v>13</v>
      </c>
      <c r="J6" s="28" t="s">
        <v>14</v>
      </c>
      <c r="K6" s="28" t="s">
        <v>15</v>
      </c>
      <c r="L6" s="25" t="s">
        <v>16</v>
      </c>
    </row>
    <row r="7" s="7" customFormat="1" ht="28.5" spans="1:12">
      <c r="A7" s="30" t="s">
        <v>17</v>
      </c>
      <c r="B7" s="31" t="s">
        <v>18</v>
      </c>
      <c r="C7" s="32" t="s">
        <v>19</v>
      </c>
      <c r="D7" s="33" t="s">
        <v>20</v>
      </c>
      <c r="E7" s="34" t="s">
        <v>21</v>
      </c>
      <c r="F7" s="35" t="s">
        <v>22</v>
      </c>
      <c r="G7" s="33" t="s">
        <v>23</v>
      </c>
      <c r="H7" s="36" t="s">
        <v>24</v>
      </c>
      <c r="I7" s="33" t="s">
        <v>25</v>
      </c>
      <c r="J7" s="33" t="s">
        <v>26</v>
      </c>
      <c r="K7" s="33" t="s">
        <v>27</v>
      </c>
      <c r="L7" s="31" t="s">
        <v>28</v>
      </c>
    </row>
    <row r="8" s="7" customFormat="1" ht="20" customHeight="1" spans="1:17">
      <c r="A8" s="37"/>
      <c r="B8" s="38" t="s">
        <v>29</v>
      </c>
      <c r="C8" s="39" t="s">
        <v>30</v>
      </c>
      <c r="D8" s="40" t="s">
        <v>31</v>
      </c>
      <c r="E8" s="41" t="s">
        <v>32</v>
      </c>
      <c r="F8" s="42">
        <v>589</v>
      </c>
      <c r="G8" s="42">
        <f>F8*0.05</f>
        <v>29.45</v>
      </c>
      <c r="H8" s="42">
        <f>F8+G8</f>
        <v>618.45</v>
      </c>
      <c r="I8" s="52" t="s">
        <v>33</v>
      </c>
      <c r="J8" s="53" t="s">
        <v>34</v>
      </c>
      <c r="K8" s="53" t="s">
        <v>35</v>
      </c>
      <c r="L8" s="53" t="s">
        <v>36</v>
      </c>
      <c r="M8" s="54"/>
      <c r="N8" s="54"/>
      <c r="O8" s="54"/>
      <c r="P8" s="54"/>
      <c r="Q8" s="57"/>
    </row>
    <row r="9" s="7" customFormat="1" ht="20" customHeight="1" spans="1:17">
      <c r="A9" s="37"/>
      <c r="B9" s="38"/>
      <c r="C9" s="39"/>
      <c r="D9" s="40"/>
      <c r="E9" s="41" t="s">
        <v>37</v>
      </c>
      <c r="F9" s="42">
        <v>1009</v>
      </c>
      <c r="G9" s="42">
        <f t="shared" ref="G9:G26" si="0">F9*0.05</f>
        <v>50.45</v>
      </c>
      <c r="H9" s="42">
        <f t="shared" ref="H9:H26" si="1">F9+G9</f>
        <v>1059.45</v>
      </c>
      <c r="I9" s="55"/>
      <c r="J9" s="56"/>
      <c r="K9" s="56"/>
      <c r="L9" s="56"/>
      <c r="M9" s="54"/>
      <c r="N9" s="54"/>
      <c r="O9" s="54"/>
      <c r="P9" s="54"/>
      <c r="Q9" s="57"/>
    </row>
    <row r="10" s="7" customFormat="1" ht="20" customHeight="1" spans="1:17">
      <c r="A10" s="37"/>
      <c r="B10" s="38"/>
      <c r="C10" s="39"/>
      <c r="D10" s="40"/>
      <c r="E10" s="41" t="s">
        <v>38</v>
      </c>
      <c r="F10" s="42">
        <v>1220</v>
      </c>
      <c r="G10" s="42">
        <f t="shared" si="0"/>
        <v>61</v>
      </c>
      <c r="H10" s="42">
        <f t="shared" si="1"/>
        <v>1281</v>
      </c>
      <c r="I10" s="55"/>
      <c r="J10" s="56"/>
      <c r="K10" s="56"/>
      <c r="L10" s="56"/>
      <c r="M10" s="54"/>
      <c r="N10" s="54"/>
      <c r="O10" s="54"/>
      <c r="P10" s="54"/>
      <c r="Q10" s="57"/>
    </row>
    <row r="11" s="7" customFormat="1" ht="20" customHeight="1" spans="1:17">
      <c r="A11" s="37"/>
      <c r="B11" s="38"/>
      <c r="C11" s="39"/>
      <c r="D11" s="40"/>
      <c r="E11" s="41" t="s">
        <v>39</v>
      </c>
      <c r="F11" s="42">
        <v>883</v>
      </c>
      <c r="G11" s="42">
        <f t="shared" si="0"/>
        <v>44.15</v>
      </c>
      <c r="H11" s="42">
        <f t="shared" si="1"/>
        <v>927.15</v>
      </c>
      <c r="I11" s="55"/>
      <c r="J11" s="56"/>
      <c r="K11" s="56"/>
      <c r="L11" s="56"/>
      <c r="M11" s="54"/>
      <c r="N11" s="54"/>
      <c r="O11" s="54"/>
      <c r="P11" s="54"/>
      <c r="Q11" s="57"/>
    </row>
    <row r="12" s="7" customFormat="1" ht="20" customHeight="1" spans="1:17">
      <c r="A12" s="37"/>
      <c r="B12" s="38"/>
      <c r="C12" s="39"/>
      <c r="D12" s="40"/>
      <c r="E12" s="41" t="s">
        <v>40</v>
      </c>
      <c r="F12" s="42">
        <v>505</v>
      </c>
      <c r="G12" s="42">
        <f t="shared" si="0"/>
        <v>25.25</v>
      </c>
      <c r="H12" s="42">
        <f t="shared" si="1"/>
        <v>530.25</v>
      </c>
      <c r="I12" s="55"/>
      <c r="J12" s="56"/>
      <c r="K12" s="56"/>
      <c r="L12" s="56"/>
      <c r="M12" s="54"/>
      <c r="N12" s="54"/>
      <c r="O12" s="54"/>
      <c r="P12" s="54"/>
      <c r="Q12" s="57"/>
    </row>
    <row r="13" s="7" customFormat="1" ht="30" spans="1:17">
      <c r="A13" s="43"/>
      <c r="B13" s="38" t="s">
        <v>41</v>
      </c>
      <c r="C13" s="39" t="s">
        <v>30</v>
      </c>
      <c r="D13" s="40" t="s">
        <v>31</v>
      </c>
      <c r="E13" s="44"/>
      <c r="F13" s="45">
        <f>SUM(F8:F12)</f>
        <v>4206</v>
      </c>
      <c r="G13" s="42">
        <f t="shared" si="0"/>
        <v>210.3</v>
      </c>
      <c r="H13" s="42">
        <f t="shared" si="1"/>
        <v>4416.3</v>
      </c>
      <c r="I13" s="55"/>
      <c r="J13" s="56"/>
      <c r="K13" s="56"/>
      <c r="L13" s="56"/>
      <c r="M13" s="57"/>
      <c r="N13" s="54"/>
      <c r="O13" s="57"/>
      <c r="P13" s="54"/>
      <c r="Q13" s="57"/>
    </row>
    <row r="14" s="7" customFormat="1" ht="30" spans="1:12">
      <c r="A14" s="43"/>
      <c r="B14" s="38" t="s">
        <v>42</v>
      </c>
      <c r="C14" s="39" t="s">
        <v>30</v>
      </c>
      <c r="D14" s="40" t="s">
        <v>31</v>
      </c>
      <c r="E14" s="44"/>
      <c r="F14" s="45">
        <f>SUM(F13:F13)</f>
        <v>4206</v>
      </c>
      <c r="G14" s="42">
        <f t="shared" si="0"/>
        <v>210.3</v>
      </c>
      <c r="H14" s="42">
        <f t="shared" si="1"/>
        <v>4416.3</v>
      </c>
      <c r="I14" s="55"/>
      <c r="J14" s="56"/>
      <c r="K14" s="56"/>
      <c r="L14" s="56"/>
    </row>
    <row r="15" s="7" customFormat="1" ht="30" spans="1:12">
      <c r="A15" s="43"/>
      <c r="B15" s="38" t="s">
        <v>43</v>
      </c>
      <c r="C15" s="39" t="s">
        <v>30</v>
      </c>
      <c r="D15" s="40" t="s">
        <v>31</v>
      </c>
      <c r="E15" s="44"/>
      <c r="F15" s="45">
        <f>SUM(F14:F14)</f>
        <v>4206</v>
      </c>
      <c r="G15" s="42">
        <f t="shared" si="0"/>
        <v>210.3</v>
      </c>
      <c r="H15" s="42">
        <f t="shared" si="1"/>
        <v>4416.3</v>
      </c>
      <c r="I15" s="55"/>
      <c r="J15" s="56"/>
      <c r="K15" s="56"/>
      <c r="L15" s="56"/>
    </row>
    <row r="16" s="7" customFormat="1" ht="30" spans="1:12">
      <c r="A16" s="43"/>
      <c r="B16" s="38" t="s">
        <v>44</v>
      </c>
      <c r="C16" s="39" t="s">
        <v>30</v>
      </c>
      <c r="D16" s="40" t="s">
        <v>31</v>
      </c>
      <c r="E16" s="44"/>
      <c r="F16" s="45">
        <f>SUM(F14:F14)</f>
        <v>4206</v>
      </c>
      <c r="G16" s="42">
        <f t="shared" si="0"/>
        <v>210.3</v>
      </c>
      <c r="H16" s="42">
        <f t="shared" si="1"/>
        <v>4416.3</v>
      </c>
      <c r="I16" s="55"/>
      <c r="J16" s="56"/>
      <c r="K16" s="56"/>
      <c r="L16" s="56"/>
    </row>
    <row r="17" s="7" customFormat="1" ht="20" customHeight="1" spans="1:17">
      <c r="A17" s="37"/>
      <c r="B17" s="38" t="s">
        <v>29</v>
      </c>
      <c r="C17" s="39" t="s">
        <v>30</v>
      </c>
      <c r="D17" s="40" t="s">
        <v>45</v>
      </c>
      <c r="E17" s="41" t="s">
        <v>32</v>
      </c>
      <c r="F17" s="42">
        <v>773</v>
      </c>
      <c r="G17" s="42">
        <f t="shared" si="0"/>
        <v>38.65</v>
      </c>
      <c r="H17" s="42">
        <f t="shared" si="1"/>
        <v>811.65</v>
      </c>
      <c r="I17" s="55"/>
      <c r="J17" s="56"/>
      <c r="K17" s="56"/>
      <c r="L17" s="56"/>
      <c r="M17" s="54"/>
      <c r="N17" s="54"/>
      <c r="O17" s="54"/>
      <c r="P17" s="54"/>
      <c r="Q17" s="57"/>
    </row>
    <row r="18" s="7" customFormat="1" ht="20" customHeight="1" spans="1:17">
      <c r="A18" s="37"/>
      <c r="B18" s="38"/>
      <c r="C18" s="39"/>
      <c r="D18" s="40"/>
      <c r="E18" s="41" t="s">
        <v>37</v>
      </c>
      <c r="F18" s="42">
        <v>1358</v>
      </c>
      <c r="G18" s="42">
        <f t="shared" si="0"/>
        <v>67.9</v>
      </c>
      <c r="H18" s="42">
        <f t="shared" si="1"/>
        <v>1425.9</v>
      </c>
      <c r="I18" s="55"/>
      <c r="J18" s="56"/>
      <c r="K18" s="56"/>
      <c r="L18" s="56"/>
      <c r="M18" s="54"/>
      <c r="N18" s="54"/>
      <c r="O18" s="54"/>
      <c r="P18" s="54"/>
      <c r="Q18" s="57"/>
    </row>
    <row r="19" s="7" customFormat="1" ht="20" customHeight="1" spans="1:17">
      <c r="A19" s="37"/>
      <c r="B19" s="38"/>
      <c r="C19" s="39"/>
      <c r="D19" s="40"/>
      <c r="E19" s="41" t="s">
        <v>38</v>
      </c>
      <c r="F19" s="42">
        <v>1740</v>
      </c>
      <c r="G19" s="42">
        <f t="shared" si="0"/>
        <v>87</v>
      </c>
      <c r="H19" s="42">
        <f t="shared" si="1"/>
        <v>1827</v>
      </c>
      <c r="I19" s="55"/>
      <c r="J19" s="56"/>
      <c r="K19" s="56"/>
      <c r="L19" s="56"/>
      <c r="M19" s="54"/>
      <c r="N19" s="54"/>
      <c r="O19" s="54"/>
      <c r="P19" s="54"/>
      <c r="Q19" s="57"/>
    </row>
    <row r="20" s="7" customFormat="1" ht="20" customHeight="1" spans="1:17">
      <c r="A20" s="37"/>
      <c r="B20" s="38"/>
      <c r="C20" s="39"/>
      <c r="D20" s="40"/>
      <c r="E20" s="41" t="s">
        <v>39</v>
      </c>
      <c r="F20" s="42">
        <v>1255</v>
      </c>
      <c r="G20" s="42">
        <f t="shared" si="0"/>
        <v>62.75</v>
      </c>
      <c r="H20" s="42">
        <f t="shared" si="1"/>
        <v>1317.75</v>
      </c>
      <c r="I20" s="55"/>
      <c r="J20" s="56"/>
      <c r="K20" s="56"/>
      <c r="L20" s="56"/>
      <c r="M20" s="54"/>
      <c r="N20" s="54"/>
      <c r="O20" s="54"/>
      <c r="P20" s="54"/>
      <c r="Q20" s="57"/>
    </row>
    <row r="21" s="7" customFormat="1" ht="20" customHeight="1" spans="1:17">
      <c r="A21" s="37"/>
      <c r="B21" s="38"/>
      <c r="C21" s="39"/>
      <c r="D21" s="40"/>
      <c r="E21" s="41" t="s">
        <v>40</v>
      </c>
      <c r="F21" s="42">
        <v>669</v>
      </c>
      <c r="G21" s="42">
        <f t="shared" si="0"/>
        <v>33.45</v>
      </c>
      <c r="H21" s="42">
        <f t="shared" si="1"/>
        <v>702.45</v>
      </c>
      <c r="I21" s="55"/>
      <c r="J21" s="56"/>
      <c r="K21" s="56"/>
      <c r="L21" s="56"/>
      <c r="M21" s="54"/>
      <c r="N21" s="54"/>
      <c r="O21" s="54"/>
      <c r="P21" s="54"/>
      <c r="Q21" s="57"/>
    </row>
    <row r="22" s="7" customFormat="1" ht="30" spans="1:17">
      <c r="A22" s="43"/>
      <c r="B22" s="38" t="s">
        <v>41</v>
      </c>
      <c r="C22" s="39" t="s">
        <v>30</v>
      </c>
      <c r="D22" s="40" t="s">
        <v>45</v>
      </c>
      <c r="E22" s="44"/>
      <c r="F22" s="45">
        <f>SUM(F17:F21)</f>
        <v>5795</v>
      </c>
      <c r="G22" s="42">
        <f t="shared" si="0"/>
        <v>289.75</v>
      </c>
      <c r="H22" s="42">
        <f t="shared" si="1"/>
        <v>6084.75</v>
      </c>
      <c r="I22" s="55"/>
      <c r="J22" s="56"/>
      <c r="K22" s="56"/>
      <c r="L22" s="56"/>
      <c r="M22" s="57"/>
      <c r="N22" s="54"/>
      <c r="O22" s="57"/>
      <c r="P22" s="54"/>
      <c r="Q22" s="57"/>
    </row>
    <row r="23" s="7" customFormat="1" ht="30" spans="1:12">
      <c r="A23" s="43"/>
      <c r="B23" s="38" t="s">
        <v>42</v>
      </c>
      <c r="C23" s="39" t="s">
        <v>30</v>
      </c>
      <c r="D23" s="40" t="s">
        <v>45</v>
      </c>
      <c r="E23" s="44"/>
      <c r="F23" s="45">
        <f>SUM(F22:F22)</f>
        <v>5795</v>
      </c>
      <c r="G23" s="42">
        <f t="shared" si="0"/>
        <v>289.75</v>
      </c>
      <c r="H23" s="42">
        <f t="shared" si="1"/>
        <v>6084.75</v>
      </c>
      <c r="I23" s="55"/>
      <c r="J23" s="56"/>
      <c r="K23" s="56"/>
      <c r="L23" s="56"/>
    </row>
    <row r="24" s="7" customFormat="1" ht="30" spans="1:12">
      <c r="A24" s="43"/>
      <c r="B24" s="38" t="s">
        <v>43</v>
      </c>
      <c r="C24" s="39" t="s">
        <v>30</v>
      </c>
      <c r="D24" s="40" t="s">
        <v>45</v>
      </c>
      <c r="E24" s="44"/>
      <c r="F24" s="45">
        <f>SUM(F23:F23)</f>
        <v>5795</v>
      </c>
      <c r="G24" s="42">
        <f t="shared" si="0"/>
        <v>289.75</v>
      </c>
      <c r="H24" s="42">
        <f t="shared" si="1"/>
        <v>6084.75</v>
      </c>
      <c r="I24" s="55"/>
      <c r="J24" s="56"/>
      <c r="K24" s="56"/>
      <c r="L24" s="56"/>
    </row>
    <row r="25" s="7" customFormat="1" ht="30" spans="1:12">
      <c r="A25" s="43"/>
      <c r="B25" s="38" t="s">
        <v>44</v>
      </c>
      <c r="C25" s="39" t="s">
        <v>30</v>
      </c>
      <c r="D25" s="40" t="s">
        <v>45</v>
      </c>
      <c r="E25" s="44"/>
      <c r="F25" s="45">
        <f>SUM(F23:F23)</f>
        <v>5795</v>
      </c>
      <c r="G25" s="42">
        <f t="shared" si="0"/>
        <v>289.75</v>
      </c>
      <c r="H25" s="42">
        <f t="shared" si="1"/>
        <v>6084.75</v>
      </c>
      <c r="I25" s="55"/>
      <c r="J25" s="56"/>
      <c r="K25" s="56"/>
      <c r="L25" s="56"/>
    </row>
    <row r="26" s="7" customFormat="1" ht="15" spans="1:12">
      <c r="A26" s="46" t="s">
        <v>46</v>
      </c>
      <c r="B26" s="47"/>
      <c r="C26" s="47"/>
      <c r="D26" s="40"/>
      <c r="E26" s="47"/>
      <c r="F26" s="39">
        <f>SUM(F8:F25)</f>
        <v>50005</v>
      </c>
      <c r="G26" s="42">
        <f t="shared" si="0"/>
        <v>2500.25</v>
      </c>
      <c r="H26" s="42">
        <f t="shared" si="1"/>
        <v>52505.25</v>
      </c>
      <c r="I26" s="58"/>
      <c r="J26" s="58"/>
      <c r="K26" s="58"/>
      <c r="L26" s="58"/>
    </row>
  </sheetData>
  <mergeCells count="16">
    <mergeCell ref="A1:L1"/>
    <mergeCell ref="A2:L2"/>
    <mergeCell ref="E3:F3"/>
    <mergeCell ref="E4:F4"/>
    <mergeCell ref="A8:A12"/>
    <mergeCell ref="A17:A21"/>
    <mergeCell ref="B8:B12"/>
    <mergeCell ref="B17:B21"/>
    <mergeCell ref="C8:C12"/>
    <mergeCell ref="C17:C21"/>
    <mergeCell ref="D8:D12"/>
    <mergeCell ref="D17:D21"/>
    <mergeCell ref="I8:I25"/>
    <mergeCell ref="J8:J25"/>
    <mergeCell ref="K8:K25"/>
    <mergeCell ref="L8:L25"/>
  </mergeCells>
  <pageMargins left="0.75" right="0.75" top="1" bottom="1" header="0.5" footer="0.5"/>
  <pageSetup paperSize="9" scale="67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0"/>
  <sheetViews>
    <sheetView topLeftCell="A6" workbookViewId="0">
      <selection activeCell="E21" sqref="E21"/>
    </sheetView>
  </sheetViews>
  <sheetFormatPr defaultColWidth="9" defaultRowHeight="25" customHeight="1" outlineLevelCol="4"/>
  <cols>
    <col min="1" max="1" width="9" style="1"/>
    <col min="2" max="2" width="16.0666666666667" style="1" customWidth="1"/>
    <col min="3" max="3" width="19.4583333333333" style="1" customWidth="1"/>
    <col min="4" max="4" width="36.75" style="1" customWidth="1"/>
    <col min="5" max="16384" width="9" style="1"/>
  </cols>
  <sheetData>
    <row r="1" s="1" customFormat="1" customHeight="1" spans="1:1">
      <c r="A1" s="2"/>
    </row>
    <row r="2" s="1" customFormat="1" customHeight="1" spans="2:4">
      <c r="B2" s="3"/>
      <c r="C2" s="3"/>
      <c r="D2" s="3"/>
    </row>
    <row r="3" s="1" customFormat="1" ht="57" customHeight="1" spans="2:4">
      <c r="B3" s="4" t="s">
        <v>47</v>
      </c>
      <c r="C3" s="4"/>
      <c r="D3" s="4"/>
    </row>
    <row r="4" s="1" customFormat="1" ht="57" customHeight="1" spans="2:4">
      <c r="B4" s="4" t="s">
        <v>48</v>
      </c>
      <c r="C4" s="4"/>
      <c r="D4" s="4"/>
    </row>
    <row r="5" s="1" customFormat="1" ht="57" customHeight="1" spans="2:4">
      <c r="B5" s="4" t="s">
        <v>49</v>
      </c>
      <c r="C5" s="4"/>
      <c r="D5" s="4"/>
    </row>
    <row r="6" s="1" customFormat="1" ht="57" customHeight="1" spans="2:4">
      <c r="B6" s="5" t="s">
        <v>50</v>
      </c>
      <c r="C6" s="5"/>
      <c r="D6" s="4"/>
    </row>
    <row r="7" s="1" customFormat="1" ht="57" customHeight="1" spans="2:4">
      <c r="B7" s="5" t="s">
        <v>51</v>
      </c>
      <c r="C7" s="5"/>
      <c r="D7" s="5"/>
    </row>
    <row r="8" s="1" customFormat="1" ht="57" customHeight="1" spans="2:4">
      <c r="B8" s="5" t="s">
        <v>52</v>
      </c>
      <c r="C8" s="5" t="s">
        <v>53</v>
      </c>
      <c r="D8" s="5"/>
    </row>
    <row r="9" s="1" customFormat="1" ht="57" customHeight="1" spans="2:4">
      <c r="B9" s="5" t="s">
        <v>54</v>
      </c>
      <c r="C9" s="5"/>
      <c r="D9" s="4"/>
    </row>
    <row r="10" s="1" customFormat="1" ht="57" customHeight="1"/>
    <row r="11" customHeight="1" spans="5:5">
      <c r="E11" s="59" t="s">
        <v>55</v>
      </c>
    </row>
    <row r="12" customHeight="1" spans="5:5">
      <c r="E12" s="59" t="s">
        <v>56</v>
      </c>
    </row>
    <row r="13" s="1" customFormat="1" customHeight="1" spans="2:5">
      <c r="B13" s="3"/>
      <c r="C13" s="3"/>
      <c r="D13" s="3"/>
      <c r="E13" s="59" t="s">
        <v>57</v>
      </c>
    </row>
    <row r="14" customHeight="1" spans="5:5">
      <c r="E14" s="59" t="s">
        <v>57</v>
      </c>
    </row>
    <row r="15" customHeight="1" spans="5:5">
      <c r="E15" s="59" t="s">
        <v>58</v>
      </c>
    </row>
    <row r="16" customHeight="1" spans="5:5">
      <c r="E16" s="59" t="s">
        <v>55</v>
      </c>
    </row>
    <row r="17" s="1" customFormat="1" customHeight="1" spans="2:5">
      <c r="B17" s="6"/>
      <c r="C17" s="6"/>
      <c r="E17" s="59" t="s">
        <v>56</v>
      </c>
    </row>
    <row r="18" s="1" customFormat="1" customHeight="1" spans="2:5">
      <c r="B18" s="6"/>
      <c r="C18" s="6"/>
      <c r="E18" s="59" t="s">
        <v>59</v>
      </c>
    </row>
    <row r="19" s="1" customFormat="1" customHeight="1" spans="2:5">
      <c r="B19" s="6"/>
      <c r="C19" s="6"/>
      <c r="E19" s="59" t="s">
        <v>57</v>
      </c>
    </row>
    <row r="20" customHeight="1" spans="5:5">
      <c r="E20" s="59" t="s">
        <v>58</v>
      </c>
    </row>
  </sheetData>
  <mergeCells count="14">
    <mergeCell ref="B2:D2"/>
    <mergeCell ref="B3:C3"/>
    <mergeCell ref="B4:D4"/>
    <mergeCell ref="B5:D5"/>
    <mergeCell ref="B6:C6"/>
    <mergeCell ref="B7:D7"/>
    <mergeCell ref="B9:C9"/>
    <mergeCell ref="B13:D13"/>
    <mergeCell ref="B14:C14"/>
    <mergeCell ref="B15:D15"/>
    <mergeCell ref="B16:D16"/>
    <mergeCell ref="B17:C17"/>
    <mergeCell ref="B18:C18"/>
    <mergeCell ref="B19:C19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明细</vt:lpstr>
      <vt:lpstr>箱唛扫码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2025-03-19T01:44:00Z</dcterms:created>
  <dcterms:modified xsi:type="dcterms:W3CDTF">2025-03-20T08:23:55Z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9C7F2A7AD4F5455C89A7975C7CF413C3_11</vt:lpwstr>
  </property>
  <property fmtid="{D5CDD505-2E9C-101B-9397-08002B2CF9AE}" pid="3" name="KSOProductBuildVer">
    <vt:lpwstr>2052-12.1.0.20305</vt:lpwstr>
  </property>
</Properties>
</file>