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<sst xmlns="http://schemas.openxmlformats.org/spreadsheetml/2006/main" count="78" uniqueCount="66">
  <si>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</si>
  <si>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0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</si>
  <si>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0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0"/>
      </rPr>
      <t>:</t>
    </r>
  </si>
  <si>
    <t>快递单号:</t>
  </si>
  <si>
    <t>SF3141722596817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</si>
  <si>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</si>
  <si>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</si>
  <si>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</si>
  <si>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</si>
  <si>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</si>
  <si>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</si>
  <si>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</si>
  <si>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</si>
  <si>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</si>
  <si>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</si>
  <si>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</si>
  <si>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</si>
  <si>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</si>
  <si>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</si>
  <si>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</si>
  <si>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</si>
  <si>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</si>
  <si>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</si>
  <si>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</si>
  <si>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</si>
  <si>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</si>
  <si>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</si>
  <si>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</si>
  <si>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备注(CM)</t>
  </si>
  <si>
    <t>白色再生条码页洗标
(care label )</t>
  </si>
  <si>
    <t>1524-741</t>
  </si>
  <si>
    <t>700</t>
  </si>
  <si>
    <t>M</t>
  </si>
  <si>
    <t>1/1</t>
  </si>
  <si>
    <t>1.4</t>
  </si>
  <si>
    <t>1.8</t>
  </si>
  <si>
    <t>20*20*30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</si>
  <si>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</si>
  <si>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</si>
  <si>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</si>
  <si>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</si>
  <si>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</si>
  <si>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</si>
  <si>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合计</t>
    </r>
  </si>
  <si>
    <r>
      <rPr>
        <sz val="18"/>
        <color theme="1"/>
        <rFont val="Verdana"/>
        <charset val="134"/>
      </rPr>
      <t xml:space="preserve">RUINING/HUTTON     </t>
    </r>
    <r>
      <rPr>
        <sz val="18"/>
        <color theme="1"/>
        <rFont val="宋体"/>
        <charset val="134"/>
      </rPr>
      <t>业务七组：</t>
    </r>
    <r>
      <rPr>
        <sz val="18"/>
        <color theme="1"/>
        <rFont val="Verdana"/>
        <charset val="134"/>
      </rPr>
      <t>Artha</t>
    </r>
  </si>
  <si>
    <r>
      <rPr>
        <sz val="16"/>
        <color theme="1"/>
        <rFont val="Verdana"/>
        <charset val="134"/>
      </rPr>
      <t xml:space="preserve">To Factory </t>
    </r>
    <r>
      <rPr>
        <sz val="16"/>
        <color theme="1"/>
        <rFont val="宋体"/>
        <charset val="134"/>
      </rPr>
      <t>工厂名称</t>
    </r>
  </si>
  <si>
    <t>GLOBAL FIT</t>
  </si>
  <si>
    <t>Description 描述</t>
  </si>
  <si>
    <t>care label</t>
  </si>
  <si>
    <t>Buyer 客户</t>
  </si>
  <si>
    <t>BSK</t>
  </si>
  <si>
    <t>Style Name 款名</t>
  </si>
  <si>
    <t xml:space="preserve">JANET </t>
  </si>
  <si>
    <t>Style No 款号</t>
  </si>
  <si>
    <r>
      <rPr>
        <sz val="16"/>
        <rFont val="Verdana"/>
        <charset val="134"/>
      </rPr>
      <t>1524-741</t>
    </r>
    <r>
      <rPr>
        <sz val="16"/>
        <rFont val="宋体"/>
        <charset val="134"/>
      </rPr>
      <t>款</t>
    </r>
  </si>
  <si>
    <t>Color 颜色</t>
  </si>
  <si>
    <t>白色</t>
  </si>
  <si>
    <r>
      <rPr>
        <sz val="16"/>
        <color theme="1"/>
        <rFont val="Verdana"/>
        <charset val="134"/>
      </rPr>
      <t xml:space="preserve">Composition </t>
    </r>
    <r>
      <rPr>
        <sz val="16"/>
        <color theme="1"/>
        <rFont val="宋体"/>
        <charset val="134"/>
      </rPr>
      <t>成份</t>
    </r>
  </si>
  <si>
    <t>Meters 米数</t>
  </si>
  <si>
    <t>7572pcs</t>
  </si>
  <si>
    <t>Lot 缸号/卷号</t>
  </si>
  <si>
    <t>Weight 重量</t>
  </si>
  <si>
    <t>1.8kg</t>
  </si>
  <si>
    <t xml:space="preserve">Made in China to Bangladesh </t>
  </si>
  <si>
    <t>01524741700030</t>
  </si>
  <si>
    <t>01524741700047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</si>
</sst>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1/1"/>
    <numFmt numFmtId="177" formatCode="0_ "/>
    <numFmt numFmtId="178" formatCode="yyyy\-mm\-dd"/>
    <numFmt numFmtId="179" formatCode="0_);[Red]\(0\)"/>
    <numFmt numFmtId="180" formatCode="0.00_);[Red]\(0.00\)"/>
  </numFmts>
  <fonts count="46">
    <font>
      <sz val="11"/>
      <color theme="1"/>
      <name val="宋体"/>
      <charset val="134"/>
      <scheme val="minor"/>
    </font>
    <font>
      <sz val="18"/>
      <color theme="1"/>
      <name val="Verdana"/>
      <charset val="134"/>
    </font>
    <font>
      <sz val="16"/>
      <color theme="1"/>
      <name val="Verdana"/>
      <charset val="134"/>
    </font>
    <font>
      <sz val="16"/>
      <name val="Verdana"/>
      <charset val="134"/>
    </font>
    <font>
      <sz val="16"/>
      <color rgb="FFFF0000"/>
      <name val="宋体"/>
      <charset val="134"/>
    </font>
    <font>
      <sz val="16"/>
      <color rgb="FFFF0000"/>
      <name val="Verdana"/>
      <charset val="134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theme="1"/>
      <name val="Calibri"/>
      <charset val="0"/>
    </font>
    <font>
      <b/>
      <sz val="11"/>
      <color rgb="FFFF0000"/>
      <name val="Calibri"/>
      <charset val="134"/>
    </font>
    <font>
      <b/>
      <sz val="18"/>
      <color rgb="FF000000"/>
      <name val="Arial"/>
      <charset val="134"/>
    </font>
    <font>
      <b/>
      <sz val="11"/>
      <color theme="1"/>
      <name val="Calibri"/>
      <charset val="134"/>
    </font>
    <font>
      <b/>
      <sz val="11"/>
      <color theme="1"/>
      <name val="宋体"/>
      <charset val="134"/>
    </font>
    <font>
      <sz val="14"/>
      <color rgb="FF000000"/>
      <name val="宋体"/>
      <charset val="134"/>
      <scheme val="minor"/>
    </font>
    <font>
      <b/>
      <sz val="11"/>
      <color theme="1"/>
      <name val="宋体"/>
      <charset val="0"/>
    </font>
    <font>
      <sz val="14"/>
      <color rgb="FF000000"/>
      <name val="Times New Roman"/>
      <charset val="0"/>
    </font>
    <font>
      <b/>
      <sz val="10"/>
      <name val="Calibri"/>
      <charset val="0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20"/>
      <color theme="1"/>
      <name val="宋体"/>
      <charset val="134"/>
    </font>
    <font>
      <sz val="18"/>
      <color theme="1"/>
      <name val="宋体"/>
      <charset val="134"/>
    </font>
    <font>
      <sz val="16"/>
      <color theme="1"/>
      <name val="宋体"/>
      <charset val="134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9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4" borderId="9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/>
    <xf numFmtId="177" fontId="9" fillId="0" borderId="0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4" xfId="49" applyFont="1" applyFill="1" applyBorder="1" applyAlignment="1">
      <alignment horizontal="center" vertical="center" wrapText="1"/>
    </xf>
    <xf numFmtId="178" fontId="17" fillId="0" borderId="4" xfId="49" applyNumberFormat="1" applyFont="1" applyFill="1" applyBorder="1" applyAlignment="1">
      <alignment horizontal="center" vertical="center" wrapText="1"/>
    </xf>
    <xf numFmtId="178" fontId="17" fillId="0" borderId="1" xfId="49" applyNumberFormat="1" applyFont="1" applyFill="1" applyBorder="1" applyAlignment="1">
      <alignment horizontal="center" vertical="center" wrapText="1"/>
    </xf>
    <xf numFmtId="179" fontId="17" fillId="0" borderId="1" xfId="49" applyNumberFormat="1" applyFont="1" applyFill="1" applyBorder="1" applyAlignment="1">
      <alignment horizontal="center" vertical="center" wrapText="1"/>
    </xf>
    <xf numFmtId="49" fontId="17" fillId="0" borderId="1" xfId="49" applyNumberFormat="1" applyFont="1" applyFill="1" applyBorder="1" applyAlignment="1">
      <alignment horizontal="center" vertical="center" wrapText="1"/>
    </xf>
    <xf numFmtId="177" fontId="17" fillId="0" borderId="1" xfId="49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9" fillId="0" borderId="1" xfId="49" applyFont="1" applyFill="1" applyBorder="1" applyAlignment="1">
      <alignment horizontal="center" vertical="center" wrapText="1"/>
    </xf>
    <xf numFmtId="15" fontId="19" fillId="0" borderId="1" xfId="49" applyNumberFormat="1" applyFont="1" applyFill="1" applyBorder="1" applyAlignment="1">
      <alignment horizontal="center" vertical="center" wrapText="1"/>
    </xf>
    <xf numFmtId="49" fontId="19" fillId="0" borderId="1" xfId="49" applyNumberFormat="1" applyFont="1" applyFill="1" applyBorder="1" applyAlignment="1">
      <alignment horizontal="center" vertical="center" wrapText="1"/>
    </xf>
    <xf numFmtId="49" fontId="20" fillId="0" borderId="2" xfId="49" applyNumberFormat="1" applyFont="1" applyFill="1" applyBorder="1" applyAlignment="1">
      <alignment horizontal="center" vertical="center" wrapText="1"/>
    </xf>
    <xf numFmtId="179" fontId="20" fillId="0" borderId="1" xfId="49" applyNumberFormat="1" applyFont="1" applyFill="1" applyBorder="1" applyAlignment="1">
      <alignment horizontal="center" vertical="center" wrapText="1"/>
    </xf>
    <xf numFmtId="177" fontId="19" fillId="0" borderId="1" xfId="49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 applyProtection="1">
      <alignment horizontal="center" vertical="center"/>
      <protection locked="0"/>
    </xf>
    <xf numFmtId="0" fontId="21" fillId="0" borderId="1" xfId="0" applyNumberFormat="1" applyFont="1" applyFill="1" applyBorder="1" applyAlignment="1" applyProtection="1">
      <alignment horizontal="center" vertical="center"/>
      <protection locked="0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80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80" fontId="9" fillId="0" borderId="0" xfId="0" applyNumberFormat="1" applyFont="1" applyFill="1" applyBorder="1" applyAlignment="1">
      <alignment horizontal="center" vertical="center"/>
    </xf>
    <xf numFmtId="0" fontId="17" fillId="0" borderId="1" xfId="49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239395</xdr:colOff>
      <xdr:row>1</xdr:row>
      <xdr:rowOff>66675</xdr:rowOff>
    </xdr:from>
    <xdr:to>
      <xdr:col>1</xdr:col>
      <xdr:colOff>152400</xdr:colOff>
      <xdr:row>3</xdr:row>
      <xdr:rowOff>200025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95" y="536575"/>
          <a:ext cx="113220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239395</xdr:colOff>
      <xdr:row>1</xdr:row>
      <xdr:rowOff>66675</xdr:rowOff>
    </xdr:from>
    <xdr:to>
      <xdr:col>1</xdr:col>
      <xdr:colOff>152400</xdr:colOff>
      <xdr:row>3</xdr:row>
      <xdr:rowOff>200025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95" y="536575"/>
          <a:ext cx="113220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11</xdr:col>
      <xdr:colOff>76835</xdr:colOff>
      <xdr:row>4</xdr:row>
      <xdr:rowOff>28575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0250" y="1098550"/>
          <a:ext cx="3505835" cy="266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workbookViewId="0">
      <selection activeCell="G10" sqref="G10"/>
    </sheetView>
  </sheetViews>
  <sheetFormatPr defaultColWidth="9" defaultRowHeight="15"/>
  <cols>
    <col min="1" max="1" width="16" style="9" customWidth="1"/>
    <col min="2" max="2" width="24.25" style="1" customWidth="1"/>
    <col min="3" max="16384" width="9" style="1"/>
  </cols>
  <sheetData>
    <row r="1" s="8" customFormat="1" ht="37" customHeight="1" spans="1:12">
      <c r="A1" s="10" t="s">
        <v>0</v>
      </c>
      <c r="B1" s="11"/>
      <c r="C1" s="11"/>
      <c r="D1" s="11"/>
      <c r="E1" s="11"/>
      <c r="F1" s="11"/>
      <c r="G1" s="11"/>
      <c r="H1" s="12"/>
      <c r="I1" s="11"/>
      <c r="J1" s="11"/>
      <c r="K1" s="11"/>
      <c r="L1" s="11"/>
    </row>
    <row r="2" s="8" customFormat="1" ht="26.25" spans="1:12">
      <c r="A2" s="10" t="s">
        <v>1</v>
      </c>
      <c r="B2" s="11"/>
      <c r="C2" s="11"/>
      <c r="D2" s="11"/>
      <c r="E2" s="11"/>
      <c r="F2" s="11"/>
      <c r="G2" s="11"/>
      <c r="H2" s="12"/>
      <c r="I2" s="11"/>
      <c r="J2" s="11"/>
      <c r="K2" s="11"/>
      <c r="L2" s="11"/>
    </row>
    <row r="3" s="8" customFormat="1" ht="23.25" spans="1:12">
      <c r="A3" s="13"/>
      <c r="B3" s="13"/>
      <c r="C3" s="13"/>
      <c r="D3" s="13" t="s">
        <v>2</v>
      </c>
      <c r="E3" s="14">
        <v>45736</v>
      </c>
      <c r="F3" s="14"/>
      <c r="G3" s="15"/>
      <c r="H3" s="16"/>
      <c r="I3" s="16"/>
      <c r="J3" s="55"/>
      <c r="K3" s="55"/>
      <c r="L3" s="56"/>
    </row>
    <row r="4" s="8" customFormat="1" ht="18.75" spans="1:12">
      <c r="A4" s="13"/>
      <c r="B4" s="13"/>
      <c r="C4" s="13"/>
      <c r="D4" s="17" t="s">
        <v>3</v>
      </c>
      <c r="E4" s="18" t="s">
        <v>4</v>
      </c>
      <c r="F4" s="19"/>
      <c r="G4" s="20"/>
      <c r="H4" s="20"/>
      <c r="I4" s="20"/>
      <c r="J4" s="20"/>
      <c r="K4" s="20"/>
      <c r="L4" s="20"/>
    </row>
    <row r="5" s="8" customFormat="1" ht="26.25" spans="1:12">
      <c r="A5" s="13"/>
      <c r="B5" s="21"/>
      <c r="C5" s="13"/>
      <c r="D5" s="13"/>
      <c r="E5" s="13"/>
      <c r="F5" s="13"/>
      <c r="G5" s="22"/>
      <c r="H5" s="23"/>
      <c r="I5" s="11"/>
      <c r="J5" s="57"/>
      <c r="K5" s="57"/>
      <c r="L5" s="13"/>
    </row>
    <row r="6" s="8" customFormat="1" ht="25.5" spans="1:12">
      <c r="A6" s="24" t="s">
        <v>5</v>
      </c>
      <c r="B6" s="25" t="s">
        <v>6</v>
      </c>
      <c r="C6" s="25" t="s">
        <v>7</v>
      </c>
      <c r="D6" s="26" t="s">
        <v>8</v>
      </c>
      <c r="E6" s="27" t="s">
        <v>9</v>
      </c>
      <c r="F6" s="28" t="s">
        <v>10</v>
      </c>
      <c r="G6" s="29" t="s">
        <v>11</v>
      </c>
      <c r="H6" s="30" t="s">
        <v>12</v>
      </c>
      <c r="I6" s="29" t="s">
        <v>13</v>
      </c>
      <c r="J6" s="29" t="s">
        <v>14</v>
      </c>
      <c r="K6" s="29" t="s">
        <v>15</v>
      </c>
      <c r="L6" s="58" t="s">
        <v>16</v>
      </c>
    </row>
    <row r="7" s="8" customFormat="1" ht="23" customHeight="1" spans="1:12">
      <c r="A7" s="31" t="s">
        <v>17</v>
      </c>
      <c r="B7" s="32" t="s">
        <v>18</v>
      </c>
      <c r="C7" s="33" t="s">
        <v>19</v>
      </c>
      <c r="D7" s="34" t="s">
        <v>20</v>
      </c>
      <c r="E7" s="35" t="s">
        <v>21</v>
      </c>
      <c r="F7" s="36" t="s">
        <v>22</v>
      </c>
      <c r="G7" s="34" t="s">
        <v>23</v>
      </c>
      <c r="H7" s="37" t="s">
        <v>24</v>
      </c>
      <c r="I7" s="34" t="s">
        <v>25</v>
      </c>
      <c r="J7" s="34" t="s">
        <v>26</v>
      </c>
      <c r="K7" s="34" t="s">
        <v>27</v>
      </c>
      <c r="L7" s="32" t="s">
        <v>28</v>
      </c>
    </row>
    <row r="8" s="8" customFormat="1" ht="20" customHeight="1" spans="1:12">
      <c r="A8" s="38"/>
      <c r="B8" s="39" t="s">
        <v>29</v>
      </c>
      <c r="C8" s="40" t="s">
        <v>30</v>
      </c>
      <c r="D8" s="41" t="s">
        <v>31</v>
      </c>
      <c r="E8" s="42" t="s">
        <v>32</v>
      </c>
      <c r="F8" s="43">
        <v>265</v>
      </c>
      <c r="G8" s="44">
        <f>F8*0.05</f>
        <v>13.25</v>
      </c>
      <c r="H8" s="44">
        <f>(F8+G8)</f>
        <v>278.25</v>
      </c>
      <c r="I8" s="59" t="s">
        <v>33</v>
      </c>
      <c r="J8" s="41" t="s">
        <v>34</v>
      </c>
      <c r="K8" s="41" t="s">
        <v>35</v>
      </c>
      <c r="L8" s="41" t="s">
        <v>36</v>
      </c>
    </row>
    <row r="9" s="8" customFormat="1" ht="20" customHeight="1" spans="1:12">
      <c r="A9" s="45"/>
      <c r="B9" s="46"/>
      <c r="C9" s="47"/>
      <c r="D9" s="48"/>
      <c r="E9" s="42" t="s">
        <v>37</v>
      </c>
      <c r="F9" s="43">
        <v>997</v>
      </c>
      <c r="G9" s="44">
        <f t="shared" ref="G9:G15" si="0">F9*0.05</f>
        <v>49.85</v>
      </c>
      <c r="H9" s="44">
        <f t="shared" ref="H9:H15" si="1">(F9+G9)</f>
        <v>1046.85</v>
      </c>
      <c r="I9" s="60"/>
      <c r="J9" s="48"/>
      <c r="K9" s="48"/>
      <c r="L9" s="48"/>
    </row>
    <row r="10" s="8" customFormat="1" ht="50" customHeight="1" spans="1:12">
      <c r="A10" s="49"/>
      <c r="B10" s="50" t="s">
        <v>38</v>
      </c>
      <c r="C10" s="51" t="s">
        <v>30</v>
      </c>
      <c r="D10" s="52" t="s">
        <v>31</v>
      </c>
      <c r="E10" s="42"/>
      <c r="F10" s="43">
        <f>SUM(F8:F9)</f>
        <v>1262</v>
      </c>
      <c r="G10" s="44">
        <f t="shared" si="0"/>
        <v>63.1</v>
      </c>
      <c r="H10" s="44">
        <f t="shared" si="1"/>
        <v>1325.1</v>
      </c>
      <c r="I10" s="60"/>
      <c r="J10" s="48"/>
      <c r="K10" s="48"/>
      <c r="L10" s="48"/>
    </row>
    <row r="11" s="8" customFormat="1" ht="50" customHeight="1" spans="1:12">
      <c r="A11" s="49"/>
      <c r="B11" s="50" t="s">
        <v>39</v>
      </c>
      <c r="C11" s="51" t="s">
        <v>30</v>
      </c>
      <c r="D11" s="52" t="s">
        <v>31</v>
      </c>
      <c r="E11" s="42"/>
      <c r="F11" s="43">
        <f t="shared" ref="F11:F13" si="2">SUM(F10)</f>
        <v>1262</v>
      </c>
      <c r="G11" s="44">
        <f t="shared" si="0"/>
        <v>63.1</v>
      </c>
      <c r="H11" s="44">
        <f t="shared" si="1"/>
        <v>1325.1</v>
      </c>
      <c r="I11" s="60"/>
      <c r="J11" s="48"/>
      <c r="K11" s="48"/>
      <c r="L11" s="48"/>
    </row>
    <row r="12" s="8" customFormat="1" ht="50" customHeight="1" spans="1:12">
      <c r="A12" s="49"/>
      <c r="B12" s="50" t="s">
        <v>40</v>
      </c>
      <c r="C12" s="51" t="s">
        <v>30</v>
      </c>
      <c r="D12" s="52" t="s">
        <v>31</v>
      </c>
      <c r="E12" s="42"/>
      <c r="F12" s="43">
        <f t="shared" si="2"/>
        <v>1262</v>
      </c>
      <c r="G12" s="44">
        <f t="shared" si="0"/>
        <v>63.1</v>
      </c>
      <c r="H12" s="44">
        <f t="shared" si="1"/>
        <v>1325.1</v>
      </c>
      <c r="I12" s="60"/>
      <c r="J12" s="48"/>
      <c r="K12" s="48"/>
      <c r="L12" s="48"/>
    </row>
    <row r="13" s="8" customFormat="1" ht="50" customHeight="1" spans="1:12">
      <c r="A13" s="49"/>
      <c r="B13" s="50" t="s">
        <v>41</v>
      </c>
      <c r="C13" s="51" t="s">
        <v>30</v>
      </c>
      <c r="D13" s="52" t="s">
        <v>31</v>
      </c>
      <c r="E13" s="42"/>
      <c r="F13" s="43">
        <f t="shared" si="2"/>
        <v>1262</v>
      </c>
      <c r="G13" s="44">
        <f t="shared" si="0"/>
        <v>63.1</v>
      </c>
      <c r="H13" s="44">
        <f t="shared" si="1"/>
        <v>1325.1</v>
      </c>
      <c r="I13" s="60"/>
      <c r="J13" s="48"/>
      <c r="K13" s="48"/>
      <c r="L13" s="48"/>
    </row>
    <row r="14" s="8" customFormat="1" ht="50" customHeight="1" spans="1:12">
      <c r="A14" s="49"/>
      <c r="B14" s="50" t="s">
        <v>42</v>
      </c>
      <c r="C14" s="51" t="s">
        <v>30</v>
      </c>
      <c r="D14" s="52" t="s">
        <v>31</v>
      </c>
      <c r="E14" s="42"/>
      <c r="F14" s="43">
        <f>SUM(F11:F11)</f>
        <v>1262</v>
      </c>
      <c r="G14" s="44">
        <f t="shared" si="0"/>
        <v>63.1</v>
      </c>
      <c r="H14" s="44">
        <f t="shared" si="1"/>
        <v>1325.1</v>
      </c>
      <c r="I14" s="60"/>
      <c r="J14" s="48"/>
      <c r="K14" s="48"/>
      <c r="L14" s="48"/>
    </row>
    <row r="15" s="1" customFormat="1" spans="1:12">
      <c r="A15" s="53" t="s">
        <v>43</v>
      </c>
      <c r="B15" s="54"/>
      <c r="C15" s="51"/>
      <c r="D15" s="52"/>
      <c r="E15" s="54"/>
      <c r="F15" s="51">
        <f>SUM(F8:F14)</f>
        <v>7572</v>
      </c>
      <c r="G15" s="44">
        <f t="shared" si="0"/>
        <v>378.6</v>
      </c>
      <c r="H15" s="44">
        <f t="shared" si="1"/>
        <v>7950.6</v>
      </c>
      <c r="I15" s="61"/>
      <c r="J15" s="61"/>
      <c r="K15" s="61"/>
      <c r="L15" s="61"/>
    </row>
  </sheetData>
  <mergeCells count="13">
    <mergeCell ref="A1:L1"/>
    <mergeCell ref="A2:L2"/>
    <mergeCell ref="E3:F3"/>
    <mergeCell ref="E4:F4"/>
    <mergeCell ref="G4:L4"/>
    <mergeCell ref="A8:A9"/>
    <mergeCell ref="B8:B9"/>
    <mergeCell ref="C8:C9"/>
    <mergeCell ref="D8:D9"/>
    <mergeCell ref="I8:I14"/>
    <mergeCell ref="J8:J14"/>
    <mergeCell ref="K8:K14"/>
    <mergeCell ref="L8:L14"/>
  </mergeCells>
  <pageMargins left="0.75" right="0.75" top="1" bottom="1" header="0.5" footer="0.5"/>
  <pageSetup paperSize="9" scale="92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workbookViewId="0">
      <selection activeCell="A21" sqref="A21"/>
    </sheetView>
  </sheetViews>
  <sheetFormatPr defaultColWidth="9" defaultRowHeight="13.5" outlineLevelCol="1"/>
  <cols>
    <col min="1" max="1" width="32.875" style="1" customWidth="1"/>
    <col min="2" max="2" width="34.375" style="1" customWidth="1"/>
    <col min="3" max="16384" width="9" style="1"/>
  </cols>
  <sheetData>
    <row r="1" s="1" customFormat="1" ht="25" customHeight="1" spans="1:2">
      <c r="A1" s="2" t="s">
        <v>44</v>
      </c>
      <c r="B1" s="2"/>
    </row>
    <row r="2" s="1" customFormat="1" ht="25" customHeight="1" spans="1:2">
      <c r="A2" s="3" t="s">
        <v>45</v>
      </c>
      <c r="B2" s="4" t="s">
        <v>46</v>
      </c>
    </row>
    <row r="3" s="1" customFormat="1" ht="25" customHeight="1" spans="1:2">
      <c r="A3" s="3" t="s">
        <v>47</v>
      </c>
      <c r="B3" s="3" t="s">
        <v>48</v>
      </c>
    </row>
    <row r="4" s="1" customFormat="1" ht="25" customHeight="1" spans="1:2">
      <c r="A4" s="3" t="s">
        <v>49</v>
      </c>
      <c r="B4" s="3" t="s">
        <v>50</v>
      </c>
    </row>
    <row r="5" s="1" customFormat="1" ht="25" customHeight="1" spans="1:2">
      <c r="A5" s="3" t="s">
        <v>51</v>
      </c>
      <c r="B5" s="4" t="s">
        <v>52</v>
      </c>
    </row>
    <row r="6" s="1" customFormat="1" ht="25" customHeight="1" spans="1:2">
      <c r="A6" s="3" t="s">
        <v>53</v>
      </c>
      <c r="B6" s="4" t="s">
        <v>54</v>
      </c>
    </row>
    <row r="7" s="1" customFormat="1" ht="25" customHeight="1" spans="1:2">
      <c r="A7" s="3" t="s">
        <v>55</v>
      </c>
      <c r="B7" s="5" t="s">
        <v>56</v>
      </c>
    </row>
    <row r="8" s="1" customFormat="1" ht="25" customHeight="1" spans="1:2">
      <c r="A8" s="3" t="s">
        <v>57</v>
      </c>
      <c r="B8" s="6"/>
    </row>
    <row r="9" s="1" customFormat="1" ht="25" customHeight="1" spans="1:2">
      <c r="A9" s="3" t="s">
        <v>58</v>
      </c>
      <c r="B9" s="5" t="s">
        <v>59</v>
      </c>
    </row>
    <row r="10" s="1" customFormat="1" ht="25" customHeight="1" spans="1:2">
      <c r="A10" s="3" t="s">
        <v>60</v>
      </c>
      <c r="B10" s="7">
        <v>45658</v>
      </c>
    </row>
    <row r="11" s="1" customFormat="1" ht="25" customHeight="1" spans="1:2">
      <c r="A11" s="3" t="s">
        <v>61</v>
      </c>
      <c r="B11" s="6" t="s">
        <v>62</v>
      </c>
    </row>
    <row r="12" s="1" customFormat="1" ht="25" customHeight="1" spans="1:2">
      <c r="A12" s="2" t="s">
        <v>63</v>
      </c>
      <c r="B12" s="2"/>
    </row>
    <row r="13" s="1" customFormat="1" ht="25" customHeight="1"/>
    <row r="14" s="1" customFormat="1" ht="25" customHeight="1"/>
    <row r="15" s="1" customFormat="1" ht="25" customHeight="1"/>
    <row r="16" s="1" customFormat="1" ht="25" customHeight="1"/>
    <row r="17" s="1" customFormat="1" ht="25" customHeight="1" spans="1:1">
      <c r="A17" s="62" t="s">
        <v>64</v>
      </c>
    </row>
    <row r="18" s="1" customFormat="1" ht="25" customHeight="1" spans="1:1">
      <c r="A18" s="62" t="s">
        <v>65</v>
      </c>
    </row>
    <row r="19" s="1" customFormat="1" ht="25" customHeight="1" spans="1:1">
      <c r="A19" s="62" t="s">
        <v>64</v>
      </c>
    </row>
    <row r="20" s="1" customFormat="1" ht="25" customHeight="1" spans="1:1">
      <c r="A20" s="62" t="s">
        <v>65</v>
      </c>
    </row>
    <row r="21" s="1" customFormat="1" ht="25" customHeight="1"/>
    <row r="22" s="1" customFormat="1" ht="25" customHeight="1"/>
    <row r="23" s="1" customFormat="1" ht="25" customHeight="1"/>
    <row r="24" s="1" customFormat="1" ht="25" customHeight="1"/>
    <row r="25" s="1" customFormat="1" ht="25" customHeight="1"/>
    <row r="26" s="1" customFormat="1" ht="25" customHeight="1"/>
    <row r="27" s="1" customFormat="1" ht="25" customHeight="1"/>
    <row r="28" s="1" customFormat="1" ht="25" customHeight="1"/>
    <row r="29" s="1" customFormat="1" ht="25" customHeight="1"/>
    <row r="30" s="1" customFormat="1" ht="25" customHeight="1"/>
    <row r="31" s="1" customFormat="1" ht="25" customHeight="1"/>
    <row r="32" s="1" customFormat="1" ht="25" customHeight="1"/>
    <row r="33" s="1" customFormat="1" ht="25" customHeight="1"/>
    <row r="34" s="1" customFormat="1" ht="25" customHeight="1"/>
    <row r="35" s="1" customFormat="1" ht="25" customHeight="1"/>
    <row r="36" s="1" customFormat="1" ht="25" customHeight="1"/>
  </sheetData>
  <mergeCells count="2">
    <mergeCell ref="A1:B1"/>
    <mergeCell ref="A12:B12"/>
  </mergeCell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2025-03-19T05:20:00Z</dcterms:created>
  <dcterms:modified xsi:type="dcterms:W3CDTF">2025-03-20T07:02:54Z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44C0FA8991C54DEDBE27BE53C3385C95_11</vt:lpwstr>
  </property>
  <property fmtid="{D5CDD505-2E9C-101B-9397-08002B2CF9AE}" pid="3" name="KSOProductBuildVer">
    <vt:lpwstr>2052-12.1.0.20305</vt:lpwstr>
  </property>
</Properties>
</file>