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<sst xmlns="http://schemas.openxmlformats.org/spreadsheetml/2006/main" count="85" uniqueCount="55">
  <si>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</si>
  <si>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</si>
  <si>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</si>
  <si>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13524583357 俞建华  江苏省苏州市常熟辛庄镇张桥钓渚渡路7号  永谊服装有限公司 中通73547530460221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</si>
  <si>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</si>
  <si>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</si>
  <si>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</si>
  <si>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</si>
  <si>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</si>
  <si>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</si>
  <si>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</si>
  <si>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</si>
  <si>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</si>
  <si>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</si>
  <si>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</si>
  <si>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</si>
  <si>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</si>
  <si>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</si>
  <si>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</si>
  <si>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</si>
  <si>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</si>
  <si>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</si>
  <si>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</si>
  <si>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</si>
  <si>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</si>
  <si>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P25030437</t>
  </si>
  <si>
    <t xml:space="preserve">21 AULTH09845                                     </t>
  </si>
  <si>
    <t xml:space="preserve">S25030234 </t>
  </si>
  <si>
    <t xml:space="preserve">E3654AX                                                                                             </t>
  </si>
  <si>
    <t>36*20*24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</si>
  <si>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</si>
  <si>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</si>
  <si>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</si>
  <si>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</si>
  <si>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</si>
  <si>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尺码段</t>
  </si>
  <si>
    <t>PO号</t>
  </si>
  <si>
    <t>款号</t>
  </si>
  <si>
    <t>第一箱</t>
  </si>
  <si>
    <t>BN271 - BROWN</t>
  </si>
  <si>
    <t>S</t>
  </si>
  <si>
    <t>无</t>
  </si>
  <si>
    <t>有价格</t>
  </si>
  <si>
    <t>1571918,1571929,1571931,1571932,1571934,1571936,1571938,1571939,1571940,1571941,1571942,1571943,1571944,1571945,1571962,1571966</t>
  </si>
  <si>
    <t>E3654AX</t>
  </si>
  <si>
    <t>M</t>
  </si>
  <si>
    <t>L</t>
  </si>
  <si>
    <t>XL</t>
  </si>
  <si>
    <t>XXL</t>
  </si>
  <si>
    <t>BR467 - BORDEAUX</t>
  </si>
  <si>
    <t>第二箱</t>
  </si>
  <si>
    <t>ER105 - ECRU</t>
  </si>
  <si>
    <t>GR452 - GREY</t>
  </si>
  <si>
    <t>空白吊牌</t>
  </si>
  <si>
    <t>1571964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</si>
</sst>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45736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5" t="s">
        <v>11</v>
      </c>
      <c r="J6" s="45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6" t="s">
        <v>22</v>
      </c>
      <c r="J7" s="46" t="s">
        <v>23</v>
      </c>
      <c r="K7" s="22" t="s">
        <v>24</v>
      </c>
    </row>
    <row r="8" spans="1:11">
      <c r="A8" s="27" t="s">
        <v>25</v>
      </c>
      <c r="B8" s="28" t="s">
        <v>26</v>
      </c>
      <c r="C8" s="28" t="s">
        <v>27</v>
      </c>
      <c r="D8" s="28" t="s">
        <v>28</v>
      </c>
      <c r="E8" s="29">
        <v>7272</v>
      </c>
      <c r="F8" s="29"/>
      <c r="G8" s="29">
        <v>7401</v>
      </c>
      <c r="H8" s="30">
        <v>1</v>
      </c>
      <c r="I8" s="29"/>
      <c r="J8" s="29">
        <v>7.9</v>
      </c>
      <c r="K8" s="29" t="s">
        <v>29</v>
      </c>
    </row>
    <row r="9" spans="1:11">
      <c r="A9" s="31"/>
      <c r="B9" s="32"/>
      <c r="C9" s="33"/>
      <c r="D9" s="33"/>
      <c r="E9" s="29">
        <v>7452</v>
      </c>
      <c r="F9" s="29"/>
      <c r="G9" s="29">
        <v>7566</v>
      </c>
      <c r="H9" s="34">
        <v>2</v>
      </c>
      <c r="I9" s="29"/>
      <c r="J9" s="27">
        <v>9.6</v>
      </c>
      <c r="K9" s="27" t="s">
        <v>29</v>
      </c>
    </row>
    <row r="10" ht="15" spans="1:11">
      <c r="A10" s="35"/>
      <c r="B10" s="36" t="s">
        <v>30</v>
      </c>
      <c r="C10" s="32"/>
      <c r="D10" s="32"/>
      <c r="E10" s="29">
        <v>1520</v>
      </c>
      <c r="F10" s="29"/>
      <c r="G10" s="29">
        <v>1530</v>
      </c>
      <c r="H10" s="37"/>
      <c r="I10" s="29"/>
      <c r="J10" s="35"/>
      <c r="K10" s="35"/>
    </row>
    <row r="11" spans="1:11">
      <c r="A11" s="29" t="s">
        <v>31</v>
      </c>
      <c r="B11" s="29"/>
      <c r="C11" s="29"/>
      <c r="D11" s="29"/>
      <c r="E11" s="29">
        <f>SUM(E8:E10)</f>
        <v>16244</v>
      </c>
      <c r="F11" s="29"/>
      <c r="G11" s="29">
        <f>SUM(G8:G10)</f>
        <v>16497</v>
      </c>
      <c r="H11" s="30">
        <v>2</v>
      </c>
      <c r="I11" s="29"/>
      <c r="J11" s="29">
        <f>SUM(J8:J10)</f>
        <v>17.5</v>
      </c>
      <c r="K11" s="29"/>
    </row>
    <row r="14" spans="2:9">
      <c r="B14" s="29" t="s">
        <v>32</v>
      </c>
      <c r="C14" s="29" t="s">
        <v>33</v>
      </c>
      <c r="D14" s="38" t="s">
        <v>18</v>
      </c>
      <c r="E14" s="39" t="s">
        <v>34</v>
      </c>
      <c r="F14" s="29" t="s">
        <v>35</v>
      </c>
      <c r="G14" s="29"/>
      <c r="H14" s="29" t="s">
        <v>36</v>
      </c>
      <c r="I14" s="29" t="s">
        <v>37</v>
      </c>
    </row>
    <row r="15" spans="1:9">
      <c r="A15" s="29" t="s">
        <v>38</v>
      </c>
      <c r="B15" s="40" t="s">
        <v>39</v>
      </c>
      <c r="C15" s="41" t="s">
        <v>40</v>
      </c>
      <c r="D15" s="38">
        <v>780</v>
      </c>
      <c r="E15" s="39">
        <f t="shared" ref="E15:E20" si="0">D15*1.02</f>
        <v>795.6</v>
      </c>
      <c r="F15" s="40" t="s">
        <v>41</v>
      </c>
      <c r="G15" s="40" t="s">
        <v>42</v>
      </c>
      <c r="H15" s="40" t="s">
        <v>43</v>
      </c>
      <c r="I15" s="40" t="s">
        <v>44</v>
      </c>
    </row>
    <row r="16" spans="1:9">
      <c r="A16" s="29"/>
      <c r="B16" s="42"/>
      <c r="C16" s="41" t="s">
        <v>45</v>
      </c>
      <c r="D16" s="38">
        <v>1170</v>
      </c>
      <c r="E16" s="39">
        <f>D16*1.01</f>
        <v>1181.7</v>
      </c>
      <c r="F16" s="42"/>
      <c r="G16" s="42"/>
      <c r="H16" s="42"/>
      <c r="I16" s="42"/>
    </row>
    <row r="17" spans="1:9">
      <c r="A17" s="29"/>
      <c r="B17" s="42"/>
      <c r="C17" s="41" t="s">
        <v>46</v>
      </c>
      <c r="D17" s="38">
        <v>780</v>
      </c>
      <c r="E17" s="39">
        <f t="shared" si="0"/>
        <v>795.6</v>
      </c>
      <c r="F17" s="42"/>
      <c r="G17" s="42"/>
      <c r="H17" s="42"/>
      <c r="I17" s="42"/>
    </row>
    <row r="18" spans="1:9">
      <c r="A18" s="29"/>
      <c r="B18" s="42"/>
      <c r="C18" s="41" t="s">
        <v>47</v>
      </c>
      <c r="D18" s="38">
        <v>390</v>
      </c>
      <c r="E18" s="39">
        <f>D18*1.03</f>
        <v>401.7</v>
      </c>
      <c r="F18" s="42"/>
      <c r="G18" s="42"/>
      <c r="H18" s="42"/>
      <c r="I18" s="42"/>
    </row>
    <row r="19" spans="1:9">
      <c r="A19" s="29"/>
      <c r="B19" s="43"/>
      <c r="C19" s="41" t="s">
        <v>48</v>
      </c>
      <c r="D19" s="38">
        <v>390</v>
      </c>
      <c r="E19" s="39">
        <f>D19*1.03</f>
        <v>401.7</v>
      </c>
      <c r="F19" s="43"/>
      <c r="G19" s="43"/>
      <c r="H19" s="43"/>
      <c r="I19" s="42"/>
    </row>
    <row r="20" spans="1:9">
      <c r="A20" s="29"/>
      <c r="B20" s="40" t="s">
        <v>49</v>
      </c>
      <c r="C20" s="41" t="s">
        <v>40</v>
      </c>
      <c r="D20" s="38">
        <v>836</v>
      </c>
      <c r="E20" s="39">
        <f t="shared" si="0"/>
        <v>852.72</v>
      </c>
      <c r="F20" s="40" t="s">
        <v>41</v>
      </c>
      <c r="G20" s="40" t="s">
        <v>42</v>
      </c>
      <c r="H20" s="40" t="s">
        <v>43</v>
      </c>
      <c r="I20" s="42"/>
    </row>
    <row r="21" spans="1:9">
      <c r="A21" s="29"/>
      <c r="B21" s="42"/>
      <c r="C21" s="41" t="s">
        <v>45</v>
      </c>
      <c r="D21" s="38">
        <v>1254</v>
      </c>
      <c r="E21" s="39">
        <f>D21*1.01</f>
        <v>1266.54</v>
      </c>
      <c r="F21" s="42"/>
      <c r="G21" s="42"/>
      <c r="H21" s="42"/>
      <c r="I21" s="42"/>
    </row>
    <row r="22" spans="1:9">
      <c r="A22" s="29"/>
      <c r="B22" s="42"/>
      <c r="C22" s="41" t="s">
        <v>46</v>
      </c>
      <c r="D22" s="38">
        <v>836</v>
      </c>
      <c r="E22" s="39">
        <f t="shared" ref="E22:E25" si="1">D22*1.02</f>
        <v>852.72</v>
      </c>
      <c r="F22" s="42"/>
      <c r="G22" s="42"/>
      <c r="H22" s="42"/>
      <c r="I22" s="42"/>
    </row>
    <row r="23" spans="1:9">
      <c r="A23" s="29"/>
      <c r="B23" s="42"/>
      <c r="C23" s="41" t="s">
        <v>47</v>
      </c>
      <c r="D23" s="38">
        <v>418</v>
      </c>
      <c r="E23" s="39">
        <f t="shared" si="1"/>
        <v>426.36</v>
      </c>
      <c r="F23" s="42"/>
      <c r="G23" s="42"/>
      <c r="H23" s="42"/>
      <c r="I23" s="42"/>
    </row>
    <row r="24" spans="1:9">
      <c r="A24" s="29"/>
      <c r="B24" s="43"/>
      <c r="C24" s="41" t="s">
        <v>48</v>
      </c>
      <c r="D24" s="38">
        <v>418</v>
      </c>
      <c r="E24" s="39">
        <f t="shared" si="1"/>
        <v>426.36</v>
      </c>
      <c r="F24" s="43"/>
      <c r="G24" s="43"/>
      <c r="H24" s="43"/>
      <c r="I24" s="42"/>
    </row>
    <row r="25" spans="1:9">
      <c r="A25" s="29" t="s">
        <v>50</v>
      </c>
      <c r="B25" s="40" t="s">
        <v>51</v>
      </c>
      <c r="C25" s="41" t="s">
        <v>40</v>
      </c>
      <c r="D25" s="38">
        <v>780</v>
      </c>
      <c r="E25" s="39">
        <f t="shared" si="1"/>
        <v>795.6</v>
      </c>
      <c r="F25" s="40" t="s">
        <v>41</v>
      </c>
      <c r="G25" s="40" t="s">
        <v>42</v>
      </c>
      <c r="H25" s="40" t="s">
        <v>43</v>
      </c>
      <c r="I25" s="42"/>
    </row>
    <row r="26" spans="1:9">
      <c r="A26" s="29"/>
      <c r="B26" s="42"/>
      <c r="C26" s="41" t="s">
        <v>45</v>
      </c>
      <c r="D26" s="38">
        <v>1170</v>
      </c>
      <c r="E26" s="39">
        <f t="shared" ref="E26:E32" si="2">D26*1.01</f>
        <v>1181.7</v>
      </c>
      <c r="F26" s="42"/>
      <c r="G26" s="42"/>
      <c r="H26" s="42"/>
      <c r="I26" s="42"/>
    </row>
    <row r="27" spans="1:9">
      <c r="A27" s="29"/>
      <c r="B27" s="42"/>
      <c r="C27" s="41" t="s">
        <v>46</v>
      </c>
      <c r="D27" s="38">
        <v>780</v>
      </c>
      <c r="E27" s="39">
        <f>D27*1.02</f>
        <v>795.6</v>
      </c>
      <c r="F27" s="42"/>
      <c r="G27" s="42"/>
      <c r="H27" s="42"/>
      <c r="I27" s="42"/>
    </row>
    <row r="28" spans="1:9">
      <c r="A28" s="29"/>
      <c r="B28" s="42"/>
      <c r="C28" s="41" t="s">
        <v>47</v>
      </c>
      <c r="D28" s="38">
        <v>390</v>
      </c>
      <c r="E28" s="39">
        <f>D28*1.03</f>
        <v>401.7</v>
      </c>
      <c r="F28" s="42"/>
      <c r="G28" s="42"/>
      <c r="H28" s="42"/>
      <c r="I28" s="42"/>
    </row>
    <row r="29" spans="1:9">
      <c r="A29" s="29"/>
      <c r="B29" s="43"/>
      <c r="C29" s="41" t="s">
        <v>48</v>
      </c>
      <c r="D29" s="38">
        <v>390</v>
      </c>
      <c r="E29" s="39">
        <f>D29*1.03</f>
        <v>401.7</v>
      </c>
      <c r="F29" s="43"/>
      <c r="G29" s="43"/>
      <c r="H29" s="43"/>
      <c r="I29" s="42"/>
    </row>
    <row r="30" spans="1:9">
      <c r="A30" s="29"/>
      <c r="B30" s="40" t="s">
        <v>52</v>
      </c>
      <c r="C30" s="41" t="s">
        <v>40</v>
      </c>
      <c r="D30" s="38">
        <v>876</v>
      </c>
      <c r="E30" s="39">
        <f t="shared" si="2"/>
        <v>884.76</v>
      </c>
      <c r="F30" s="40" t="s">
        <v>41</v>
      </c>
      <c r="G30" s="40" t="s">
        <v>42</v>
      </c>
      <c r="H30" s="40" t="s">
        <v>43</v>
      </c>
      <c r="I30" s="42"/>
    </row>
    <row r="31" spans="1:9">
      <c r="A31" s="29"/>
      <c r="B31" s="42"/>
      <c r="C31" s="41" t="s">
        <v>45</v>
      </c>
      <c r="D31" s="38">
        <v>1314</v>
      </c>
      <c r="E31" s="39">
        <f t="shared" si="2"/>
        <v>1327.14</v>
      </c>
      <c r="F31" s="42"/>
      <c r="G31" s="42"/>
      <c r="H31" s="42"/>
      <c r="I31" s="42"/>
    </row>
    <row r="32" spans="1:9">
      <c r="A32" s="29"/>
      <c r="B32" s="42"/>
      <c r="C32" s="41" t="s">
        <v>46</v>
      </c>
      <c r="D32" s="38">
        <v>876</v>
      </c>
      <c r="E32" s="39">
        <f t="shared" si="2"/>
        <v>884.76</v>
      </c>
      <c r="F32" s="42"/>
      <c r="G32" s="42"/>
      <c r="H32" s="42"/>
      <c r="I32" s="42"/>
    </row>
    <row r="33" spans="1:9">
      <c r="A33" s="29"/>
      <c r="B33" s="42"/>
      <c r="C33" s="41" t="s">
        <v>47</v>
      </c>
      <c r="D33" s="38">
        <v>438</v>
      </c>
      <c r="E33" s="39">
        <f>D33*1.02</f>
        <v>446.76</v>
      </c>
      <c r="F33" s="42"/>
      <c r="G33" s="42"/>
      <c r="H33" s="42"/>
      <c r="I33" s="42"/>
    </row>
    <row r="34" spans="1:9">
      <c r="A34" s="29"/>
      <c r="B34" s="43"/>
      <c r="C34" s="41" t="s">
        <v>48</v>
      </c>
      <c r="D34" s="38">
        <v>438</v>
      </c>
      <c r="E34" s="39">
        <f>D34*1.02</f>
        <v>446.76</v>
      </c>
      <c r="F34" s="43"/>
      <c r="G34" s="43"/>
      <c r="H34" s="43"/>
      <c r="I34" s="43"/>
    </row>
    <row r="35" spans="2:9">
      <c r="B35" s="29" t="s">
        <v>31</v>
      </c>
      <c r="C35" s="29"/>
      <c r="D35" s="38">
        <f>SUM(D15:D34)</f>
        <v>14724</v>
      </c>
      <c r="E35" s="39">
        <f>SUM(E15:E34)</f>
        <v>14967.48</v>
      </c>
      <c r="F35" s="29"/>
      <c r="G35" s="29"/>
      <c r="H35" s="29"/>
      <c r="I35" s="29"/>
    </row>
    <row r="36" spans="4:8">
      <c r="D36" s="44"/>
      <c r="E36" s="44"/>
      <c r="H36"/>
    </row>
    <row r="37" spans="4:8">
      <c r="D37" s="44"/>
      <c r="E37" s="44"/>
      <c r="H37"/>
    </row>
    <row r="38" spans="1:9">
      <c r="A38" s="29" t="s">
        <v>50</v>
      </c>
      <c r="B38" s="29" t="s">
        <v>53</v>
      </c>
      <c r="C38" s="29"/>
      <c r="D38" s="38">
        <v>1520</v>
      </c>
      <c r="E38" s="38">
        <v>1530</v>
      </c>
      <c r="F38" s="29"/>
      <c r="G38" s="29"/>
      <c r="H38" s="41" t="s">
        <v>54</v>
      </c>
      <c r="I38" s="29" t="s">
        <v>44</v>
      </c>
    </row>
  </sheetData>
  <mergeCells count="31">
    <mergeCell ref="A1:K1"/>
    <mergeCell ref="A2:D2"/>
    <mergeCell ref="E2:K2"/>
    <mergeCell ref="A8:A10"/>
    <mergeCell ref="A15:A24"/>
    <mergeCell ref="A25:A34"/>
    <mergeCell ref="B8:B9"/>
    <mergeCell ref="B15:B19"/>
    <mergeCell ref="B20:B24"/>
    <mergeCell ref="B25:B29"/>
    <mergeCell ref="B30:B34"/>
    <mergeCell ref="C8:C10"/>
    <mergeCell ref="D8:D10"/>
    <mergeCell ref="F15:F19"/>
    <mergeCell ref="F20:F24"/>
    <mergeCell ref="F25:F29"/>
    <mergeCell ref="F30:F34"/>
    <mergeCell ref="G15:G19"/>
    <mergeCell ref="G20:G24"/>
    <mergeCell ref="G25:G29"/>
    <mergeCell ref="G30:G34"/>
    <mergeCell ref="H9:H10"/>
    <mergeCell ref="H15:H19"/>
    <mergeCell ref="H20:H24"/>
    <mergeCell ref="H25:H29"/>
    <mergeCell ref="H30:H34"/>
    <mergeCell ref="I15:I34"/>
    <mergeCell ref="J9:J10"/>
    <mergeCell ref="K9:K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2025-03-20T05:55:44Z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FFE6C9A7D9BA487BA4B2B0B643F3F076_13</vt:lpwstr>
  </property>
</Properties>
</file>