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<sst xmlns="http://schemas.openxmlformats.org/spreadsheetml/2006/main" count="50" uniqueCount="41">
  <si>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</si>
  <si>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</si>
  <si>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</si>
  <si>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2025/3/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</si>
  <si>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</si>
  <si>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乐维斯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</si>
  <si>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</si>
  <si>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</si>
  <si>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</si>
  <si>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</si>
  <si>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</si>
  <si>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</si>
  <si>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</si>
  <si>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</si>
  <si>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</si>
  <si>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</si>
  <si>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</si>
  <si>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</si>
  <si>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</si>
  <si>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</si>
  <si>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</si>
  <si>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</si>
  <si>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</si>
  <si>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</si>
  <si>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</si>
  <si>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</si>
  <si>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</si>
  <si>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</si>
  <si>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</si>
  <si>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</si>
  <si>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23297-01/1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</si>
  <si>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</si>
  <si>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0102-741</t>
  </si>
  <si>
    <t>401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</si>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</sst>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O12" sqref="O12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21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910</v>
      </c>
      <c r="G8" s="37">
        <f>F8*0.05</f>
        <v>45.5</v>
      </c>
      <c r="H8" s="37">
        <f>F8+G8</f>
        <v>955.5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35</v>
      </c>
      <c r="F9" s="37">
        <v>640</v>
      </c>
      <c r="G9" s="37">
        <f t="shared" ref="G9:G14" si="0">F9*0.05</f>
        <v>32</v>
      </c>
      <c r="H9" s="37">
        <f t="shared" ref="H9:H14" si="1">F9+G9</f>
        <v>672</v>
      </c>
      <c r="I9" s="55"/>
      <c r="J9" s="41"/>
      <c r="K9" s="41"/>
      <c r="L9" s="56"/>
    </row>
    <row r="10" s="1" customFormat="1" ht="21" customHeight="1" spans="1:12">
      <c r="A10" s="38"/>
      <c r="B10" s="39"/>
      <c r="C10" s="40"/>
      <c r="D10" s="41"/>
      <c r="E10" s="36" t="s">
        <v>36</v>
      </c>
      <c r="F10" s="37">
        <v>12</v>
      </c>
      <c r="G10" s="37">
        <f t="shared" si="0"/>
        <v>0.6</v>
      </c>
      <c r="H10" s="37">
        <f t="shared" si="1"/>
        <v>12.6</v>
      </c>
      <c r="I10" s="55"/>
      <c r="J10" s="41"/>
      <c r="K10" s="41"/>
      <c r="L10" s="56"/>
    </row>
    <row r="11" s="1" customFormat="1" ht="34" customHeight="1" spans="1:12">
      <c r="A11" s="42" t="s">
        <v>30</v>
      </c>
      <c r="B11" s="43" t="s">
        <v>37</v>
      </c>
      <c r="C11" s="44" t="s">
        <v>32</v>
      </c>
      <c r="D11" s="45" t="s">
        <v>33</v>
      </c>
      <c r="E11" s="46"/>
      <c r="F11" s="47">
        <f>SUM(F8:F10)</f>
        <v>1562</v>
      </c>
      <c r="G11" s="37">
        <f t="shared" si="0"/>
        <v>78.1</v>
      </c>
      <c r="H11" s="37">
        <f t="shared" si="1"/>
        <v>1640.1</v>
      </c>
      <c r="I11" s="55"/>
      <c r="J11" s="41"/>
      <c r="K11" s="41"/>
      <c r="L11" s="56"/>
    </row>
    <row r="12" s="1" customFormat="1" ht="34" customHeight="1" spans="1:12">
      <c r="A12" s="42" t="s">
        <v>30</v>
      </c>
      <c r="B12" s="43" t="s">
        <v>38</v>
      </c>
      <c r="C12" s="44" t="s">
        <v>32</v>
      </c>
      <c r="D12" s="45" t="s">
        <v>33</v>
      </c>
      <c r="E12" s="46"/>
      <c r="F12" s="47">
        <f>SUM(F11:F11)</f>
        <v>1562</v>
      </c>
      <c r="G12" s="37">
        <f t="shared" si="0"/>
        <v>78.1</v>
      </c>
      <c r="H12" s="37">
        <f t="shared" si="1"/>
        <v>1640.1</v>
      </c>
      <c r="I12" s="55"/>
      <c r="J12" s="41"/>
      <c r="K12" s="41"/>
      <c r="L12" s="56"/>
    </row>
    <row r="13" s="1" customFormat="1" ht="34" customHeight="1" spans="1:12">
      <c r="A13" s="42" t="s">
        <v>30</v>
      </c>
      <c r="B13" s="43" t="s">
        <v>39</v>
      </c>
      <c r="C13" s="44" t="s">
        <v>32</v>
      </c>
      <c r="D13" s="45" t="s">
        <v>33</v>
      </c>
      <c r="E13" s="46"/>
      <c r="F13" s="47">
        <f>SUM(F12:F12)</f>
        <v>1562</v>
      </c>
      <c r="G13" s="37">
        <f t="shared" si="0"/>
        <v>78.1</v>
      </c>
      <c r="H13" s="37">
        <f t="shared" si="1"/>
        <v>1640.1</v>
      </c>
      <c r="I13" s="55"/>
      <c r="J13" s="41"/>
      <c r="K13" s="41"/>
      <c r="L13" s="56"/>
    </row>
    <row r="14" s="1" customFormat="1" ht="17" customHeight="1" spans="1:12">
      <c r="A14" s="48" t="s">
        <v>40</v>
      </c>
      <c r="B14" s="49"/>
      <c r="C14" s="49"/>
      <c r="D14" s="45"/>
      <c r="E14" s="49"/>
      <c r="F14" s="50">
        <f>SUM(F8:F13)</f>
        <v>6248</v>
      </c>
      <c r="G14" s="37">
        <f t="shared" si="0"/>
        <v>312.4</v>
      </c>
      <c r="H14" s="37">
        <f t="shared" si="1"/>
        <v>6560.4</v>
      </c>
      <c r="I14" s="57"/>
      <c r="J14" s="57"/>
      <c r="K14" s="57"/>
      <c r="L14" s="57"/>
    </row>
  </sheetData>
  <mergeCells count="12">
    <mergeCell ref="A1:L1"/>
    <mergeCell ref="A2:L2"/>
    <mergeCell ref="E3:F3"/>
    <mergeCell ref="E4:F4"/>
    <mergeCell ref="A8:A10"/>
    <mergeCell ref="B8:B10"/>
    <mergeCell ref="C8:C10"/>
    <mergeCell ref="D8:D10"/>
    <mergeCell ref="I8:I13"/>
    <mergeCell ref="J8:J13"/>
    <mergeCell ref="K8:K13"/>
    <mergeCell ref="L8:L1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2025-03-19T09:19:33Z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ED8277B8806A465EA0707B06AFA54580_12</vt:lpwstr>
  </property>
</Properties>
</file>