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477" sheetId="7" r:id="rId1"/>
  </sheets>
  <externalReferences>
    <externalReference r:id="rId2"/>
  </externalReferences>
  <definedNames>
    <definedName name="_xlnm._FilterDatabase" localSheetId="0" hidden="1">S25030477!$H$8:$H$17</definedName>
    <definedName name="Ext">[1]LUT!$G$2</definedName>
    <definedName name="Gender">[1]LUT!$I$1:$BI$1</definedName>
    <definedName name="_xlnm.Print_Area" localSheetId="0">S25030477!$A$1:$M$17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<sst xmlns="http://schemas.openxmlformats.org/spreadsheetml/2006/main" count="37" uniqueCount="37">
  <si>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</si>
  <si>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</si>
  <si>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</si>
  <si>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KY4000733002250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</si>
  <si>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</si>
  <si>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</si>
  <si>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</si>
  <si>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</si>
  <si>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</si>
  <si>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</si>
  <si>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</si>
  <si>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</si>
  <si>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</si>
  <si>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</si>
  <si>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</si>
  <si>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</si>
  <si>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</si>
  <si>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</si>
  <si>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</si>
  <si>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</si>
  <si>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</si>
  <si>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</si>
  <si>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</si>
  <si>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</si>
  <si>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</si>
  <si>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</si>
  <si>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</si>
  <si>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</si>
  <si>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</si>
  <si>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</si>
  <si>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S25030477</t>
  </si>
  <si>
    <t>1B25GT214</t>
  </si>
  <si>
    <t>FT02017</t>
  </si>
  <si>
    <t>银色</t>
  </si>
  <si>
    <r>
      <t>2</t>
    </r>
    <r>
      <rPr>
        <b/>
        <sz val="10"/>
        <color rgb="FFFF0000"/>
        <rFont val="宋体"/>
        <charset val="134"/>
      </rPr>
      <t>箱</t>
    </r>
  </si>
  <si>
    <t>1B25GT215</t>
  </si>
  <si>
    <t>银色+防升华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</si>
</sst>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2" sqref="H12:H15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45741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19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>
        <v>95</v>
      </c>
      <c r="F8" s="26">
        <v>5768</v>
      </c>
      <c r="G8" s="27">
        <f>H8-F8</f>
        <v>282</v>
      </c>
      <c r="H8" s="28">
        <v>6050</v>
      </c>
      <c r="I8" s="38" t="s">
        <v>34</v>
      </c>
      <c r="J8" s="39"/>
      <c r="K8" s="39"/>
      <c r="L8" s="40"/>
      <c r="M8" s="41"/>
    </row>
    <row r="9" s="1" customFormat="1" ht="19" customHeight="1" spans="1:13">
      <c r="A9" s="22"/>
      <c r="B9" s="23"/>
      <c r="C9" s="22"/>
      <c r="D9" s="24"/>
      <c r="E9" s="25">
        <v>100</v>
      </c>
      <c r="F9" s="26">
        <v>14420</v>
      </c>
      <c r="G9" s="27">
        <f t="shared" ref="G9:G15" si="0">H9-F9</f>
        <v>730</v>
      </c>
      <c r="H9" s="28">
        <v>15150</v>
      </c>
      <c r="I9" s="38"/>
      <c r="J9" s="39"/>
      <c r="K9" s="39"/>
      <c r="L9" s="40"/>
      <c r="M9" s="41"/>
    </row>
    <row r="10" s="1" customFormat="1" ht="19" customHeight="1" spans="1:13">
      <c r="A10" s="22"/>
      <c r="B10" s="23"/>
      <c r="C10" s="22"/>
      <c r="D10" s="24"/>
      <c r="E10" s="25">
        <v>105</v>
      </c>
      <c r="F10" s="26">
        <v>13596</v>
      </c>
      <c r="G10" s="27">
        <f t="shared" si="0"/>
        <v>704</v>
      </c>
      <c r="H10" s="28">
        <v>14300</v>
      </c>
      <c r="I10" s="38"/>
      <c r="J10" s="39"/>
      <c r="K10" s="39"/>
      <c r="L10" s="40"/>
      <c r="M10" s="41"/>
    </row>
    <row r="11" s="1" customFormat="1" ht="19" customHeight="1" spans="1:13">
      <c r="A11" s="22"/>
      <c r="B11" s="23"/>
      <c r="C11" s="22"/>
      <c r="D11" s="24"/>
      <c r="E11" s="25">
        <v>110</v>
      </c>
      <c r="F11" s="26">
        <v>7416</v>
      </c>
      <c r="G11" s="27">
        <f t="shared" si="0"/>
        <v>384</v>
      </c>
      <c r="H11" s="28">
        <v>7800</v>
      </c>
      <c r="I11" s="38"/>
      <c r="J11" s="39"/>
      <c r="K11" s="39"/>
      <c r="L11" s="40"/>
      <c r="M11" s="41"/>
    </row>
    <row r="12" s="1" customFormat="1" ht="19" customHeight="1" spans="1:13">
      <c r="A12" s="22"/>
      <c r="B12" s="23" t="s">
        <v>35</v>
      </c>
      <c r="C12" s="22"/>
      <c r="D12" s="24" t="s">
        <v>36</v>
      </c>
      <c r="E12" s="25">
        <v>95</v>
      </c>
      <c r="F12" s="26">
        <v>5768</v>
      </c>
      <c r="G12" s="27">
        <f t="shared" si="0"/>
        <v>332</v>
      </c>
      <c r="H12" s="28">
        <v>6100</v>
      </c>
      <c r="I12" s="38"/>
      <c r="J12" s="39"/>
      <c r="K12" s="39"/>
      <c r="L12" s="40"/>
      <c r="M12" s="41"/>
    </row>
    <row r="13" s="1" customFormat="1" ht="19" customHeight="1" spans="1:13">
      <c r="A13" s="22"/>
      <c r="B13" s="23"/>
      <c r="C13" s="22"/>
      <c r="D13" s="24"/>
      <c r="E13" s="25">
        <v>100</v>
      </c>
      <c r="F13" s="26">
        <v>14420</v>
      </c>
      <c r="G13" s="27">
        <f t="shared" si="0"/>
        <v>780</v>
      </c>
      <c r="H13" s="28">
        <v>15200</v>
      </c>
      <c r="I13" s="38"/>
      <c r="J13" s="39"/>
      <c r="K13" s="39"/>
      <c r="L13" s="40"/>
      <c r="M13" s="41"/>
    </row>
    <row r="14" s="1" customFormat="1" ht="19" customHeight="1" spans="1:13">
      <c r="A14" s="22"/>
      <c r="B14" s="23"/>
      <c r="C14" s="22"/>
      <c r="D14" s="24"/>
      <c r="E14" s="25">
        <v>105</v>
      </c>
      <c r="F14" s="26">
        <v>13596</v>
      </c>
      <c r="G14" s="27">
        <f t="shared" si="0"/>
        <v>804</v>
      </c>
      <c r="H14" s="28">
        <v>14400</v>
      </c>
      <c r="I14" s="38"/>
      <c r="J14" s="39"/>
      <c r="K14" s="39"/>
      <c r="L14" s="40"/>
      <c r="M14" s="41"/>
    </row>
    <row r="15" s="1" customFormat="1" ht="19" customHeight="1" spans="1:13">
      <c r="A15" s="22"/>
      <c r="B15" s="23"/>
      <c r="C15" s="22"/>
      <c r="D15" s="24"/>
      <c r="E15" s="25">
        <v>110</v>
      </c>
      <c r="F15" s="26">
        <v>7416</v>
      </c>
      <c r="G15" s="27">
        <f t="shared" si="0"/>
        <v>384</v>
      </c>
      <c r="H15" s="28">
        <v>7800</v>
      </c>
      <c r="I15" s="38"/>
      <c r="J15" s="39"/>
      <c r="K15" s="39"/>
      <c r="L15" s="40"/>
      <c r="M15" s="41"/>
    </row>
    <row r="16" s="1" customFormat="1" ht="19" customHeight="1" spans="1:14">
      <c r="A16" s="29"/>
      <c r="B16" s="23"/>
      <c r="C16" s="22"/>
      <c r="D16" s="29"/>
      <c r="E16" s="30"/>
      <c r="F16" s="28"/>
      <c r="G16" s="27"/>
      <c r="H16" s="28"/>
      <c r="I16" s="38"/>
      <c r="J16" s="39"/>
      <c r="K16" s="39"/>
      <c r="L16" s="23"/>
      <c r="M16" s="36"/>
      <c r="N16" s="42"/>
    </row>
    <row r="17" s="1" customFormat="1" ht="20" customHeight="1" spans="1:12">
      <c r="A17" s="31"/>
      <c r="B17" s="31"/>
      <c r="C17" s="31"/>
      <c r="D17" s="31"/>
      <c r="E17" s="31"/>
      <c r="F17" s="32">
        <f>SUM(F8:F16)</f>
        <v>82400</v>
      </c>
      <c r="G17" s="32">
        <f>SUM(G8:G16)</f>
        <v>4400</v>
      </c>
      <c r="H17" s="32">
        <f>SUM(H8:H16)</f>
        <v>86800</v>
      </c>
      <c r="I17" s="43"/>
      <c r="J17" s="44"/>
      <c r="K17" s="44"/>
      <c r="L17" s="31"/>
    </row>
    <row r="18" spans="8:8">
      <c r="H18" s="33"/>
    </row>
    <row r="20" spans="7:7">
      <c r="G20"/>
    </row>
  </sheetData>
  <mergeCells count="14">
    <mergeCell ref="A1:L1"/>
    <mergeCell ref="A2:L2"/>
    <mergeCell ref="E3:F3"/>
    <mergeCell ref="A8:A15"/>
    <mergeCell ref="B8:B11"/>
    <mergeCell ref="B12:B15"/>
    <mergeCell ref="C8:C15"/>
    <mergeCell ref="D8:D11"/>
    <mergeCell ref="D12:D15"/>
    <mergeCell ref="I8:I15"/>
    <mergeCell ref="J8:J15"/>
    <mergeCell ref="K8:K15"/>
    <mergeCell ref="L8:L1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S25030477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2025-03-25T03:05:21Z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