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<sst xmlns="http://schemas.openxmlformats.org/spreadsheetml/2006/main" count="60" uniqueCount="49">
  <si>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</si>
  <si>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</si>
  <si>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</si>
  <si>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中通73548185026141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</si>
  <si>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</si>
  <si>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</si>
  <si>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</si>
  <si>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</si>
  <si>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</si>
  <si>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</si>
  <si>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</si>
  <si>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</si>
  <si>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</si>
  <si>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</si>
  <si>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</si>
  <si>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</si>
  <si>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</si>
  <si>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</si>
  <si>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</si>
  <si>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</si>
  <si>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</si>
  <si>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</si>
  <si>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</si>
  <si>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</si>
  <si>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</si>
  <si>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P25030179</t>
  </si>
  <si>
    <t xml:space="preserve">21 AULTH09845                                     </t>
  </si>
  <si>
    <t xml:space="preserve">S25030095 </t>
  </si>
  <si>
    <t xml:space="preserve">E9352A8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</si>
  <si>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</si>
  <si>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</si>
  <si>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</si>
  <si>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</si>
  <si>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</si>
  <si>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</si>
  <si>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</si>
  <si>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GR436 - GREY</t>
  </si>
  <si>
    <t>5/6 Y</t>
  </si>
  <si>
    <t>无价格</t>
  </si>
  <si>
    <t>1565569,1565588</t>
  </si>
  <si>
    <t>E9352A8</t>
  </si>
  <si>
    <t>7/8 Y</t>
  </si>
  <si>
    <t>8/9 Y</t>
  </si>
  <si>
    <t>9/10 Y</t>
  </si>
  <si>
    <t>11/12 Y</t>
  </si>
  <si>
    <t>12/13 Y</t>
  </si>
  <si>
    <t>13/14 Y</t>
  </si>
  <si>
    <t>有价格</t>
  </si>
  <si>
    <t>1565570,1565571,1565572,1565573,1565574,1565575,1565576,1565577,1565578,1565579,1565580,1565581,1565582,1565583,1565584,1565585,1565586,1565587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</si>
</sst>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H7" sqref="H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4216</v>
      </c>
      <c r="F8" s="27"/>
      <c r="G8" s="27">
        <v>4326</v>
      </c>
      <c r="H8" s="29">
        <v>1</v>
      </c>
      <c r="I8" s="27"/>
      <c r="J8" s="27">
        <v>4.6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4216</v>
      </c>
      <c r="F9" s="27"/>
      <c r="G9" s="27">
        <f>SUM(G8:G8)</f>
        <v>4326</v>
      </c>
      <c r="H9" s="29">
        <f>SUM(H8:H8)</f>
        <v>1</v>
      </c>
      <c r="I9" s="27"/>
      <c r="J9" s="27">
        <f>SUM(J8:J8)</f>
        <v>4.6</v>
      </c>
      <c r="K9" s="27"/>
    </row>
    <row r="11" spans="1:7">
      <c r="A11" s="30" t="s">
        <v>31</v>
      </c>
      <c r="B11" s="30" t="s">
        <v>32</v>
      </c>
      <c r="C11" s="31" t="s">
        <v>18</v>
      </c>
      <c r="D11" s="32" t="s">
        <v>33</v>
      </c>
      <c r="E11" s="30"/>
      <c r="F11" s="30" t="s">
        <v>34</v>
      </c>
      <c r="G11" s="30" t="s">
        <v>35</v>
      </c>
    </row>
    <row r="12" spans="1:7">
      <c r="A12" s="33" t="s">
        <v>36</v>
      </c>
      <c r="B12" s="34" t="s">
        <v>37</v>
      </c>
      <c r="C12" s="31">
        <v>54</v>
      </c>
      <c r="D12" s="32">
        <f t="shared" ref="D12:D21" si="0">C12*1.03+1</f>
        <v>56.62</v>
      </c>
      <c r="E12" s="33" t="s">
        <v>38</v>
      </c>
      <c r="F12" s="33" t="s">
        <v>39</v>
      </c>
      <c r="G12" s="33" t="s">
        <v>40</v>
      </c>
    </row>
    <row r="13" spans="1:7">
      <c r="A13" s="35"/>
      <c r="B13" s="34" t="s">
        <v>41</v>
      </c>
      <c r="C13" s="31">
        <v>54</v>
      </c>
      <c r="D13" s="32">
        <f t="shared" si="0"/>
        <v>56.62</v>
      </c>
      <c r="E13" s="35"/>
      <c r="F13" s="35"/>
      <c r="G13" s="35"/>
    </row>
    <row r="14" spans="1:7">
      <c r="A14" s="35"/>
      <c r="B14" s="34" t="s">
        <v>42</v>
      </c>
      <c r="C14" s="31">
        <v>54</v>
      </c>
      <c r="D14" s="32">
        <f t="shared" si="0"/>
        <v>56.62</v>
      </c>
      <c r="E14" s="35"/>
      <c r="F14" s="35"/>
      <c r="G14" s="35"/>
    </row>
    <row r="15" spans="1:7">
      <c r="A15" s="35"/>
      <c r="B15" s="34" t="s">
        <v>43</v>
      </c>
      <c r="C15" s="31">
        <v>106</v>
      </c>
      <c r="D15" s="32">
        <f t="shared" si="0"/>
        <v>110.18</v>
      </c>
      <c r="E15" s="35"/>
      <c r="F15" s="35"/>
      <c r="G15" s="35"/>
    </row>
    <row r="16" spans="1:7">
      <c r="A16" s="35"/>
      <c r="B16" s="34" t="s">
        <v>44</v>
      </c>
      <c r="C16" s="31">
        <v>106</v>
      </c>
      <c r="D16" s="32">
        <f t="shared" si="0"/>
        <v>110.18</v>
      </c>
      <c r="E16" s="35"/>
      <c r="F16" s="35"/>
      <c r="G16" s="35"/>
    </row>
    <row r="17" spans="1:7">
      <c r="A17" s="35"/>
      <c r="B17" s="34" t="s">
        <v>45</v>
      </c>
      <c r="C17" s="31">
        <v>106</v>
      </c>
      <c r="D17" s="32">
        <f t="shared" si="0"/>
        <v>110.18</v>
      </c>
      <c r="E17" s="35"/>
      <c r="F17" s="35"/>
      <c r="G17" s="35"/>
    </row>
    <row r="18" spans="1:7">
      <c r="A18" s="36"/>
      <c r="B18" s="34" t="s">
        <v>46</v>
      </c>
      <c r="C18" s="31">
        <v>106</v>
      </c>
      <c r="D18" s="32">
        <f t="shared" si="0"/>
        <v>110.18</v>
      </c>
      <c r="E18" s="36"/>
      <c r="F18" s="36"/>
      <c r="G18" s="35"/>
    </row>
    <row r="19" spans="1:7">
      <c r="A19" s="33" t="s">
        <v>36</v>
      </c>
      <c r="B19" s="34" t="s">
        <v>37</v>
      </c>
      <c r="C19" s="31">
        <v>330</v>
      </c>
      <c r="D19" s="32">
        <f t="shared" si="0"/>
        <v>340.9</v>
      </c>
      <c r="E19" s="33" t="s">
        <v>47</v>
      </c>
      <c r="F19" s="33" t="s">
        <v>48</v>
      </c>
      <c r="G19" s="35"/>
    </row>
    <row r="20" spans="1:7">
      <c r="A20" s="35"/>
      <c r="B20" s="34" t="s">
        <v>41</v>
      </c>
      <c r="C20" s="31">
        <v>330</v>
      </c>
      <c r="D20" s="32">
        <f t="shared" si="0"/>
        <v>340.9</v>
      </c>
      <c r="E20" s="35"/>
      <c r="F20" s="35"/>
      <c r="G20" s="35"/>
    </row>
    <row r="21" spans="1:7">
      <c r="A21" s="35"/>
      <c r="B21" s="34" t="s">
        <v>42</v>
      </c>
      <c r="C21" s="31">
        <v>330</v>
      </c>
      <c r="D21" s="32">
        <f t="shared" si="0"/>
        <v>340.9</v>
      </c>
      <c r="E21" s="35"/>
      <c r="F21" s="35"/>
      <c r="G21" s="35"/>
    </row>
    <row r="22" spans="1:7">
      <c r="A22" s="35"/>
      <c r="B22" s="34" t="s">
        <v>43</v>
      </c>
      <c r="C22" s="31">
        <v>660</v>
      </c>
      <c r="D22" s="32">
        <f t="shared" ref="D22:D25" si="1">C22*1.02</f>
        <v>673.2</v>
      </c>
      <c r="E22" s="35"/>
      <c r="F22" s="35"/>
      <c r="G22" s="35"/>
    </row>
    <row r="23" spans="1:7">
      <c r="A23" s="35"/>
      <c r="B23" s="34" t="s">
        <v>44</v>
      </c>
      <c r="C23" s="31">
        <v>660</v>
      </c>
      <c r="D23" s="32">
        <f t="shared" si="1"/>
        <v>673.2</v>
      </c>
      <c r="E23" s="35"/>
      <c r="F23" s="35"/>
      <c r="G23" s="35"/>
    </row>
    <row r="24" spans="1:7">
      <c r="A24" s="35"/>
      <c r="B24" s="34" t="s">
        <v>45</v>
      </c>
      <c r="C24" s="31">
        <v>660</v>
      </c>
      <c r="D24" s="32">
        <f t="shared" si="1"/>
        <v>673.2</v>
      </c>
      <c r="E24" s="35"/>
      <c r="F24" s="35"/>
      <c r="G24" s="35"/>
    </row>
    <row r="25" spans="1:7">
      <c r="A25" s="36"/>
      <c r="B25" s="34" t="s">
        <v>46</v>
      </c>
      <c r="C25" s="31">
        <v>660</v>
      </c>
      <c r="D25" s="32">
        <f t="shared" si="1"/>
        <v>673.2</v>
      </c>
      <c r="E25" s="36"/>
      <c r="F25" s="36"/>
      <c r="G25" s="36"/>
    </row>
    <row r="26" spans="1:7">
      <c r="A26" s="30" t="s">
        <v>30</v>
      </c>
      <c r="B26" s="30"/>
      <c r="C26" s="31">
        <f>SUM(C12:C25)</f>
        <v>4216</v>
      </c>
      <c r="D26" s="32">
        <f>SUM(D12:D25)</f>
        <v>4326.08</v>
      </c>
      <c r="E26" s="30"/>
      <c r="F26" s="30"/>
      <c r="G26" s="30"/>
    </row>
  </sheetData>
  <mergeCells count="12">
    <mergeCell ref="A1:K1"/>
    <mergeCell ref="A2:D2"/>
    <mergeCell ref="E2:K2"/>
    <mergeCell ref="A12:A18"/>
    <mergeCell ref="A19:A25"/>
    <mergeCell ref="E12:E18"/>
    <mergeCell ref="E19:E25"/>
    <mergeCell ref="F12:F18"/>
    <mergeCell ref="F19:F25"/>
    <mergeCell ref="G12:G2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2025-03-26T07:53:00Z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916DBB579D5B4351920A31AE9D8ACE43_13</vt:lpwstr>
  </property>
</Properties>
</file>