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<sst xmlns="http://schemas.openxmlformats.org/spreadsheetml/2006/main" count="61" uniqueCount="43">
  <si>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</si>
  <si>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</si>
  <si>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</si>
  <si>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</si>
  <si>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</si>
  <si>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欧莱发工厂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</si>
  <si>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</si>
  <si>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</si>
  <si>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</si>
  <si>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</si>
  <si>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</si>
  <si>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</si>
  <si>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</si>
  <si>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</si>
  <si>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</si>
  <si>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</si>
  <si>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</si>
  <si>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</si>
  <si>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</si>
  <si>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</si>
  <si>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</si>
  <si>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</si>
  <si>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</si>
  <si>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</si>
  <si>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</si>
  <si>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</si>
  <si>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</si>
  <si>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</si>
  <si>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</si>
  <si>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</si>
  <si>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</si>
  <si>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</si>
  <si>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0911-727</t>
  </si>
  <si>
    <t>251</t>
  </si>
  <si>
    <t>XS</t>
  </si>
  <si>
    <t>S</t>
  </si>
  <si>
    <t>M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</si>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</sst>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11"/>
      <color rgb="FF000000"/>
      <name val="宋体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O13" sqref="O13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533</v>
      </c>
      <c r="G8" s="37">
        <f>F8*0.05</f>
        <v>26.65</v>
      </c>
      <c r="H8" s="37">
        <f>F8+G8</f>
        <v>559.65</v>
      </c>
      <c r="I8" s="55"/>
      <c r="J8" s="56"/>
      <c r="K8" s="56"/>
      <c r="L8" s="57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963</v>
      </c>
      <c r="G9" s="37">
        <f t="shared" ref="G9:G17" si="0">F9*0.05</f>
        <v>48.15</v>
      </c>
      <c r="H9" s="37">
        <f t="shared" ref="H9:H17" si="1">F9+G9</f>
        <v>1011.15</v>
      </c>
      <c r="I9" s="55"/>
      <c r="J9" s="56"/>
      <c r="K9" s="56"/>
      <c r="L9" s="57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1080</v>
      </c>
      <c r="G10" s="37">
        <f t="shared" si="0"/>
        <v>54</v>
      </c>
      <c r="H10" s="37">
        <f t="shared" si="1"/>
        <v>1134</v>
      </c>
      <c r="I10" s="55"/>
      <c r="J10" s="56"/>
      <c r="K10" s="56"/>
      <c r="L10" s="57"/>
    </row>
    <row r="11" s="1" customFormat="1" ht="34" customHeight="1" spans="1:12">
      <c r="A11" s="42" t="s">
        <v>30</v>
      </c>
      <c r="B11" s="43" t="s">
        <v>37</v>
      </c>
      <c r="C11" s="44" t="s">
        <v>32</v>
      </c>
      <c r="D11" s="45" t="s">
        <v>33</v>
      </c>
      <c r="E11" s="46"/>
      <c r="F11" s="47">
        <f>SUM(F8:F10)</f>
        <v>2576</v>
      </c>
      <c r="G11" s="37">
        <f t="shared" si="0"/>
        <v>128.8</v>
      </c>
      <c r="H11" s="37">
        <f t="shared" si="1"/>
        <v>2704.8</v>
      </c>
      <c r="I11" s="55"/>
      <c r="J11" s="56"/>
      <c r="K11" s="56"/>
      <c r="L11" s="57"/>
    </row>
    <row r="12" s="1" customFormat="1" ht="34" customHeight="1" spans="1:12">
      <c r="A12" s="42" t="s">
        <v>30</v>
      </c>
      <c r="B12" s="43" t="s">
        <v>38</v>
      </c>
      <c r="C12" s="44" t="s">
        <v>32</v>
      </c>
      <c r="D12" s="45" t="s">
        <v>33</v>
      </c>
      <c r="E12" s="46"/>
      <c r="F12" s="47">
        <f t="shared" ref="F12:F14" si="2">SUM(F11:F11)</f>
        <v>2576</v>
      </c>
      <c r="G12" s="37">
        <f t="shared" si="0"/>
        <v>128.8</v>
      </c>
      <c r="H12" s="37">
        <f t="shared" si="1"/>
        <v>2704.8</v>
      </c>
      <c r="I12" s="55"/>
      <c r="J12" s="56"/>
      <c r="K12" s="56"/>
      <c r="L12" s="57"/>
    </row>
    <row r="13" s="1" customFormat="1" ht="34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 t="shared" ref="F13:F16" si="3">SUM(F12:F12)</f>
        <v>2576</v>
      </c>
      <c r="G13" s="37">
        <f t="shared" si="0"/>
        <v>128.8</v>
      </c>
      <c r="H13" s="37">
        <f t="shared" si="1"/>
        <v>2704.8</v>
      </c>
      <c r="I13" s="55"/>
      <c r="J13" s="56"/>
      <c r="K13" s="56"/>
      <c r="L13" s="57"/>
    </row>
    <row r="14" s="1" customFormat="1" ht="34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 t="shared" si="3"/>
        <v>2576</v>
      </c>
      <c r="G14" s="37">
        <f t="shared" si="0"/>
        <v>128.8</v>
      </c>
      <c r="H14" s="37">
        <f t="shared" si="1"/>
        <v>2704.8</v>
      </c>
      <c r="I14" s="55"/>
      <c r="J14" s="56"/>
      <c r="K14" s="56"/>
      <c r="L14" s="57"/>
    </row>
    <row r="15" s="1" customFormat="1" ht="34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SUM(F12:F12)</f>
        <v>2576</v>
      </c>
      <c r="G15" s="37">
        <f t="shared" si="0"/>
        <v>128.8</v>
      </c>
      <c r="H15" s="37">
        <f t="shared" si="1"/>
        <v>2704.8</v>
      </c>
      <c r="I15" s="55"/>
      <c r="J15" s="56"/>
      <c r="K15" s="56"/>
      <c r="L15" s="57"/>
    </row>
    <row r="16" s="1" customFormat="1" ht="34" customHeight="1" spans="1:12">
      <c r="A16" s="42" t="s">
        <v>30</v>
      </c>
      <c r="B16" s="43" t="s">
        <v>39</v>
      </c>
      <c r="C16" s="44" t="s">
        <v>32</v>
      </c>
      <c r="D16" s="45"/>
      <c r="E16" s="46"/>
      <c r="F16" s="47">
        <v>710</v>
      </c>
      <c r="G16" s="37">
        <f t="shared" si="0"/>
        <v>35.5</v>
      </c>
      <c r="H16" s="37">
        <f t="shared" si="1"/>
        <v>745.5</v>
      </c>
      <c r="I16" s="55"/>
      <c r="J16" s="56"/>
      <c r="K16" s="56"/>
      <c r="L16" s="57"/>
    </row>
    <row r="17" s="1" customFormat="1" ht="17" customHeight="1" spans="1:12">
      <c r="A17" s="48" t="s">
        <v>42</v>
      </c>
      <c r="B17" s="49"/>
      <c r="C17" s="49"/>
      <c r="D17" s="45"/>
      <c r="E17" s="49"/>
      <c r="F17" s="50">
        <f>SUM(F8:F16)</f>
        <v>16166</v>
      </c>
      <c r="G17" s="37">
        <f t="shared" si="0"/>
        <v>808.3</v>
      </c>
      <c r="H17" s="37">
        <f t="shared" si="1"/>
        <v>16974.3</v>
      </c>
      <c r="I17" s="58"/>
      <c r="J17" s="58"/>
      <c r="K17" s="58"/>
      <c r="L17" s="58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6"/>
    <mergeCell ref="J8:J16"/>
    <mergeCell ref="K8:K16"/>
    <mergeCell ref="L8:L1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2025-03-25T08:21:33Z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D05516FD3F5C4BA0AFA305287325AFDF_12</vt:lpwstr>
  </property>
</Properties>
</file>