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<sst xmlns="http://schemas.openxmlformats.org/spreadsheetml/2006/main" count="55" uniqueCount="47">
  <si>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</si>
  <si>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</si>
  <si>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</si>
  <si>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小徐 15958393735 浙江省海宁市马桥街道经编一路29号五楼七部金诺公司 中通73548266146937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</si>
  <si>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</si>
  <si>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</si>
  <si>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</si>
  <si>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</si>
  <si>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</si>
  <si>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</si>
  <si>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</si>
  <si>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</si>
  <si>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</si>
  <si>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</si>
  <si>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</si>
  <si>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</si>
  <si>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</si>
  <si>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</si>
  <si>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</si>
  <si>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</si>
  <si>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</si>
  <si>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</si>
  <si>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</si>
  <si>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</si>
  <si>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</si>
  <si>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P25031107</t>
  </si>
  <si>
    <t xml:space="preserve">21 AULTH09845                                     </t>
  </si>
  <si>
    <t xml:space="preserve">S25030588 </t>
  </si>
  <si>
    <t xml:space="preserve">F2815AX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</si>
  <si>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</si>
  <si>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</si>
  <si>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</si>
  <si>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</si>
  <si>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</si>
  <si>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</si>
  <si>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</si>
  <si>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</si>
  <si>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BR444 - BORDEAUX</t>
  </si>
  <si>
    <t>S</t>
  </si>
  <si>
    <t>全码</t>
  </si>
  <si>
    <t>无价格</t>
  </si>
  <si>
    <t>1608858</t>
  </si>
  <si>
    <t>F2815AX</t>
  </si>
  <si>
    <t>M</t>
  </si>
  <si>
    <t>L</t>
  </si>
  <si>
    <t>有价格</t>
  </si>
  <si>
    <t>1608856,1608860,1608862,1608863,1608864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</si>
</sst>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7" sqref="F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9" t="s">
        <v>11</v>
      </c>
      <c r="J6" s="39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0" t="s">
        <v>22</v>
      </c>
      <c r="J7" s="40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2070</v>
      </c>
      <c r="F8" s="29"/>
      <c r="G8" s="29">
        <v>2117</v>
      </c>
      <c r="H8" s="30">
        <v>1</v>
      </c>
      <c r="I8" s="29"/>
      <c r="J8" s="29">
        <v>2.3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2070</v>
      </c>
      <c r="F9" s="29"/>
      <c r="G9" s="29">
        <f>SUM(G8:G8)</f>
        <v>2117</v>
      </c>
      <c r="H9" s="30">
        <f>SUM(H8:H8)</f>
        <v>1</v>
      </c>
      <c r="I9" s="29"/>
      <c r="J9" s="29">
        <f>SUM(J8:J8)</f>
        <v>2.3</v>
      </c>
      <c r="K9" s="29"/>
    </row>
    <row r="12" spans="1:8">
      <c r="A12" s="31" t="s">
        <v>31</v>
      </c>
      <c r="B12" s="31" t="s">
        <v>32</v>
      </c>
      <c r="C12" s="32" t="s">
        <v>18</v>
      </c>
      <c r="D12" s="33" t="s">
        <v>33</v>
      </c>
      <c r="E12" s="31" t="s">
        <v>34</v>
      </c>
      <c r="F12" s="31"/>
      <c r="G12" s="34" t="s">
        <v>35</v>
      </c>
      <c r="H12" s="31" t="s">
        <v>36</v>
      </c>
    </row>
    <row r="13" spans="1:8">
      <c r="A13" s="35" t="s">
        <v>37</v>
      </c>
      <c r="B13" s="36" t="s">
        <v>38</v>
      </c>
      <c r="C13" s="32">
        <v>97</v>
      </c>
      <c r="D13" s="33">
        <f t="shared" ref="D13:D15" si="0">C13*1.03+1</f>
        <v>100.91</v>
      </c>
      <c r="E13" s="35" t="s">
        <v>39</v>
      </c>
      <c r="F13" s="35" t="s">
        <v>40</v>
      </c>
      <c r="G13" s="35" t="s">
        <v>41</v>
      </c>
      <c r="H13" s="35" t="s">
        <v>42</v>
      </c>
    </row>
    <row r="14" spans="1:8">
      <c r="A14" s="37"/>
      <c r="B14" s="36" t="s">
        <v>43</v>
      </c>
      <c r="C14" s="32">
        <v>97</v>
      </c>
      <c r="D14" s="33">
        <f t="shared" si="0"/>
        <v>100.91</v>
      </c>
      <c r="E14" s="37"/>
      <c r="F14" s="37"/>
      <c r="G14" s="37"/>
      <c r="H14" s="37"/>
    </row>
    <row r="15" spans="1:8">
      <c r="A15" s="38"/>
      <c r="B15" s="36" t="s">
        <v>44</v>
      </c>
      <c r="C15" s="32">
        <v>97</v>
      </c>
      <c r="D15" s="33">
        <f t="shared" si="0"/>
        <v>100.91</v>
      </c>
      <c r="E15" s="38"/>
      <c r="F15" s="38"/>
      <c r="G15" s="38"/>
      <c r="H15" s="37"/>
    </row>
    <row r="16" spans="1:8">
      <c r="A16" s="35" t="s">
        <v>37</v>
      </c>
      <c r="B16" s="36" t="s">
        <v>38</v>
      </c>
      <c r="C16" s="32">
        <v>593</v>
      </c>
      <c r="D16" s="33">
        <f t="shared" ref="D16:D18" si="1">C16*1.02</f>
        <v>604.86</v>
      </c>
      <c r="E16" s="35" t="s">
        <v>39</v>
      </c>
      <c r="F16" s="35" t="s">
        <v>45</v>
      </c>
      <c r="G16" s="35" t="s">
        <v>46</v>
      </c>
      <c r="H16" s="37"/>
    </row>
    <row r="17" spans="1:8">
      <c r="A17" s="37"/>
      <c r="B17" s="36" t="s">
        <v>43</v>
      </c>
      <c r="C17" s="32">
        <v>593</v>
      </c>
      <c r="D17" s="33">
        <f t="shared" si="1"/>
        <v>604.86</v>
      </c>
      <c r="E17" s="37"/>
      <c r="F17" s="37"/>
      <c r="G17" s="37"/>
      <c r="H17" s="37"/>
    </row>
    <row r="18" spans="1:8">
      <c r="A18" s="38"/>
      <c r="B18" s="36" t="s">
        <v>44</v>
      </c>
      <c r="C18" s="32">
        <v>593</v>
      </c>
      <c r="D18" s="33">
        <f t="shared" si="1"/>
        <v>604.86</v>
      </c>
      <c r="E18" s="38"/>
      <c r="F18" s="38"/>
      <c r="G18" s="38"/>
      <c r="H18" s="38"/>
    </row>
    <row r="19" spans="1:8">
      <c r="A19" s="31" t="s">
        <v>30</v>
      </c>
      <c r="B19" s="31"/>
      <c r="C19" s="32">
        <f>SUM(C13:C18)</f>
        <v>2070</v>
      </c>
      <c r="D19" s="33">
        <f>SUM(D13:D18)</f>
        <v>2117.31</v>
      </c>
      <c r="E19" s="31"/>
      <c r="F19" s="31"/>
      <c r="G19" s="34"/>
      <c r="H19" s="31"/>
    </row>
  </sheetData>
  <mergeCells count="14">
    <mergeCell ref="A1:K1"/>
    <mergeCell ref="A2:D2"/>
    <mergeCell ref="E2:K2"/>
    <mergeCell ref="A13:A15"/>
    <mergeCell ref="A16:A18"/>
    <mergeCell ref="E13:E15"/>
    <mergeCell ref="E16:E18"/>
    <mergeCell ref="F13:F15"/>
    <mergeCell ref="F16:F18"/>
    <mergeCell ref="G13:G15"/>
    <mergeCell ref="G16:G18"/>
    <mergeCell ref="H13:H18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2025-03-27T04:01:20Z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FD909496E97D4F38B1E51E1D25D89A4D_13</vt:lpwstr>
  </property>
</Properties>
</file>