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<sst xmlns="http://schemas.openxmlformats.org/spreadsheetml/2006/main" count="67" uniqueCount="49">
  <si>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</si>
  <si>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</si>
  <si>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</si>
  <si>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江苏探路者国际物流有限公司，浙江省绍兴市柯桥区柯北大道763号A10库，进大门直接左转到“越南·柬埔寨专线”（目的地可选择“中国·天龙控股集团”）
曹旺13776647252 SF1539378394662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</si>
  <si>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</si>
  <si>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</si>
  <si>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</si>
  <si>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</si>
  <si>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</si>
  <si>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</si>
  <si>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</si>
  <si>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</si>
  <si>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</si>
  <si>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</si>
  <si>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</si>
  <si>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</si>
  <si>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</si>
  <si>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</si>
  <si>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</si>
  <si>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</si>
  <si>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</si>
  <si>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</si>
  <si>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</si>
  <si>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</si>
  <si>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</si>
  <si>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P25031309</t>
  </si>
  <si>
    <t xml:space="preserve">21 AULTH09845                                     </t>
  </si>
  <si>
    <t xml:space="preserve">S25030687 </t>
  </si>
  <si>
    <t xml:space="preserve">D1524AX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</si>
  <si>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</si>
  <si>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</si>
  <si>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</si>
  <si>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</si>
  <si>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</si>
  <si>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</si>
  <si>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</si>
  <si>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</si>
  <si>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</si>
  <si>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</si>
  <si>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1550303/1550317</t>
  </si>
  <si>
    <t>D1524AX</t>
  </si>
  <si>
    <t>M</t>
  </si>
  <si>
    <t>L</t>
  </si>
  <si>
    <t>XL</t>
  </si>
  <si>
    <t>XXL</t>
  </si>
  <si>
    <t>3XL</t>
  </si>
  <si>
    <t>NV64 - NAVY</t>
  </si>
  <si>
    <t>BN267 - BROWN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</si>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</sst>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E5" sqref="E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45743</v>
      </c>
      <c r="F2" s="7"/>
      <c r="G2" s="7"/>
      <c r="H2" s="8"/>
      <c r="I2" s="7"/>
      <c r="J2" s="7"/>
      <c r="K2" s="7"/>
    </row>
    <row r="3" ht="30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30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1937</v>
      </c>
      <c r="F8" s="30"/>
      <c r="G8" s="30">
        <v>2013</v>
      </c>
      <c r="H8" s="27">
        <v>1</v>
      </c>
      <c r="I8" s="30"/>
      <c r="J8" s="27">
        <v>11.2</v>
      </c>
      <c r="K8" s="27" t="s">
        <v>29</v>
      </c>
    </row>
    <row r="9" ht="15" spans="1:11">
      <c r="A9" s="31"/>
      <c r="B9" s="28" t="s">
        <v>30</v>
      </c>
      <c r="C9" s="32"/>
      <c r="D9" s="32"/>
      <c r="E9" s="30">
        <v>850</v>
      </c>
      <c r="F9" s="30"/>
      <c r="G9" s="30">
        <v>860</v>
      </c>
      <c r="H9" s="31"/>
      <c r="I9" s="30"/>
      <c r="J9" s="31"/>
      <c r="K9" s="31"/>
    </row>
    <row r="10" spans="1:11">
      <c r="A10" s="30" t="s">
        <v>31</v>
      </c>
      <c r="B10" s="30"/>
      <c r="C10" s="30"/>
      <c r="D10" s="30"/>
      <c r="E10" s="30">
        <f>SUM(E8:E9)</f>
        <v>2787</v>
      </c>
      <c r="F10" s="30"/>
      <c r="G10" s="30">
        <f>SUM(G8:G9)</f>
        <v>2873</v>
      </c>
      <c r="H10" s="33">
        <f>SUM(H8:H9)</f>
        <v>1</v>
      </c>
      <c r="I10" s="30"/>
      <c r="J10" s="30">
        <f>SUM(J8:J9)</f>
        <v>11.2</v>
      </c>
      <c r="K10" s="30"/>
    </row>
    <row r="13" spans="1:6">
      <c r="A13" s="34" t="s">
        <v>32</v>
      </c>
      <c r="B13" s="35" t="s">
        <v>33</v>
      </c>
      <c r="C13" s="36" t="s">
        <v>18</v>
      </c>
      <c r="D13" s="37" t="s">
        <v>34</v>
      </c>
      <c r="E13" s="34" t="s">
        <v>35</v>
      </c>
      <c r="F13" s="35" t="s">
        <v>36</v>
      </c>
    </row>
    <row r="14" ht="15" spans="1:6">
      <c r="A14" s="38" t="s">
        <v>37</v>
      </c>
      <c r="B14" s="39" t="s">
        <v>38</v>
      </c>
      <c r="C14" s="36">
        <v>73.8</v>
      </c>
      <c r="D14" s="37">
        <f t="shared" ref="D14:D31" si="0">C14*1.03+1</f>
        <v>77.014</v>
      </c>
      <c r="E14" s="38" t="s">
        <v>39</v>
      </c>
      <c r="F14" s="40" t="s">
        <v>40</v>
      </c>
    </row>
    <row r="15" ht="15" spans="1:6">
      <c r="A15" s="41"/>
      <c r="B15" s="39" t="s">
        <v>41</v>
      </c>
      <c r="C15" s="36">
        <v>147.6</v>
      </c>
      <c r="D15" s="37">
        <f t="shared" si="0"/>
        <v>153.028</v>
      </c>
      <c r="E15" s="41"/>
      <c r="F15" s="42"/>
    </row>
    <row r="16" ht="15" spans="1:6">
      <c r="A16" s="41"/>
      <c r="B16" s="39" t="s">
        <v>42</v>
      </c>
      <c r="C16" s="36">
        <v>221.4</v>
      </c>
      <c r="D16" s="37">
        <f t="shared" si="0"/>
        <v>229.042</v>
      </c>
      <c r="E16" s="41"/>
      <c r="F16" s="42"/>
    </row>
    <row r="17" ht="15" spans="1:6">
      <c r="A17" s="41"/>
      <c r="B17" s="39" t="s">
        <v>43</v>
      </c>
      <c r="C17" s="36">
        <v>147.6</v>
      </c>
      <c r="D17" s="37">
        <f t="shared" si="0"/>
        <v>153.028</v>
      </c>
      <c r="E17" s="41"/>
      <c r="F17" s="42"/>
    </row>
    <row r="18" ht="15" spans="1:6">
      <c r="A18" s="41"/>
      <c r="B18" s="39" t="s">
        <v>44</v>
      </c>
      <c r="C18" s="36">
        <v>73.8</v>
      </c>
      <c r="D18" s="37">
        <f t="shared" si="0"/>
        <v>77.014</v>
      </c>
      <c r="E18" s="41"/>
      <c r="F18" s="42"/>
    </row>
    <row r="19" ht="15" spans="1:6">
      <c r="A19" s="43"/>
      <c r="B19" s="39" t="s">
        <v>45</v>
      </c>
      <c r="C19" s="36">
        <v>73.8</v>
      </c>
      <c r="D19" s="37">
        <f t="shared" si="0"/>
        <v>77.014</v>
      </c>
      <c r="E19" s="43"/>
      <c r="F19" s="42"/>
    </row>
    <row r="20" ht="15" spans="1:6">
      <c r="A20" s="38" t="s">
        <v>46</v>
      </c>
      <c r="B20" s="39" t="s">
        <v>38</v>
      </c>
      <c r="C20" s="44">
        <v>65.6</v>
      </c>
      <c r="D20" s="37">
        <f t="shared" si="0"/>
        <v>68.568</v>
      </c>
      <c r="E20" s="38" t="s">
        <v>39</v>
      </c>
      <c r="F20" s="42"/>
    </row>
    <row r="21" ht="15" spans="1:6">
      <c r="A21" s="41"/>
      <c r="B21" s="39" t="s">
        <v>41</v>
      </c>
      <c r="C21" s="44">
        <v>131.2</v>
      </c>
      <c r="D21" s="37">
        <f t="shared" si="0"/>
        <v>136.136</v>
      </c>
      <c r="E21" s="41"/>
      <c r="F21" s="42"/>
    </row>
    <row r="22" ht="15" spans="1:6">
      <c r="A22" s="41"/>
      <c r="B22" s="39" t="s">
        <v>42</v>
      </c>
      <c r="C22" s="44">
        <v>196.8</v>
      </c>
      <c r="D22" s="37">
        <f t="shared" si="0"/>
        <v>203.704</v>
      </c>
      <c r="E22" s="41"/>
      <c r="F22" s="42"/>
    </row>
    <row r="23" ht="15" spans="1:6">
      <c r="A23" s="41"/>
      <c r="B23" s="39" t="s">
        <v>43</v>
      </c>
      <c r="C23" s="44">
        <v>131.2</v>
      </c>
      <c r="D23" s="37">
        <f t="shared" si="0"/>
        <v>136.136</v>
      </c>
      <c r="E23" s="41"/>
      <c r="F23" s="42"/>
    </row>
    <row r="24" ht="15" spans="1:6">
      <c r="A24" s="41"/>
      <c r="B24" s="39" t="s">
        <v>44</v>
      </c>
      <c r="C24" s="44">
        <v>65.6</v>
      </c>
      <c r="D24" s="37">
        <f t="shared" si="0"/>
        <v>68.568</v>
      </c>
      <c r="E24" s="41"/>
      <c r="F24" s="42"/>
    </row>
    <row r="25" ht="15" spans="1:6">
      <c r="A25" s="43"/>
      <c r="B25" s="39" t="s">
        <v>45</v>
      </c>
      <c r="C25" s="44">
        <v>65.6</v>
      </c>
      <c r="D25" s="37">
        <f t="shared" si="0"/>
        <v>68.568</v>
      </c>
      <c r="E25" s="43"/>
      <c r="F25" s="42"/>
    </row>
    <row r="26" ht="15" spans="1:6">
      <c r="A26" s="38" t="s">
        <v>47</v>
      </c>
      <c r="B26" s="39" t="s">
        <v>38</v>
      </c>
      <c r="C26" s="36">
        <v>54.325</v>
      </c>
      <c r="D26" s="37">
        <f t="shared" si="0"/>
        <v>56.95475</v>
      </c>
      <c r="E26" s="38" t="s">
        <v>39</v>
      </c>
      <c r="F26" s="42"/>
    </row>
    <row r="27" ht="15" spans="1:6">
      <c r="A27" s="41"/>
      <c r="B27" s="39" t="s">
        <v>41</v>
      </c>
      <c r="C27" s="36">
        <v>108.65</v>
      </c>
      <c r="D27" s="37">
        <f t="shared" si="0"/>
        <v>112.9095</v>
      </c>
      <c r="E27" s="41"/>
      <c r="F27" s="42"/>
    </row>
    <row r="28" ht="15" spans="1:6">
      <c r="A28" s="41"/>
      <c r="B28" s="39" t="s">
        <v>42</v>
      </c>
      <c r="C28" s="36">
        <v>162.975</v>
      </c>
      <c r="D28" s="37">
        <f t="shared" si="0"/>
        <v>168.86425</v>
      </c>
      <c r="E28" s="41"/>
      <c r="F28" s="42"/>
    </row>
    <row r="29" ht="15" spans="1:6">
      <c r="A29" s="41"/>
      <c r="B29" s="39" t="s">
        <v>43</v>
      </c>
      <c r="C29" s="36">
        <v>108.65</v>
      </c>
      <c r="D29" s="37">
        <f t="shared" si="0"/>
        <v>112.9095</v>
      </c>
      <c r="E29" s="41"/>
      <c r="F29" s="42"/>
    </row>
    <row r="30" ht="15" spans="1:6">
      <c r="A30" s="41"/>
      <c r="B30" s="39" t="s">
        <v>44</v>
      </c>
      <c r="C30" s="36">
        <v>54.325</v>
      </c>
      <c r="D30" s="37">
        <f t="shared" si="0"/>
        <v>56.95475</v>
      </c>
      <c r="E30" s="41"/>
      <c r="F30" s="42"/>
    </row>
    <row r="31" ht="15" spans="1:6">
      <c r="A31" s="43"/>
      <c r="B31" s="39" t="s">
        <v>45</v>
      </c>
      <c r="C31" s="36">
        <v>54.325</v>
      </c>
      <c r="D31" s="37">
        <f t="shared" si="0"/>
        <v>56.95475</v>
      </c>
      <c r="E31" s="43"/>
      <c r="F31" s="45"/>
    </row>
    <row r="32" spans="1:6">
      <c r="A32" s="34" t="s">
        <v>31</v>
      </c>
      <c r="B32" s="35"/>
      <c r="C32" s="36">
        <f>SUM(C14:C31)</f>
        <v>1937.25</v>
      </c>
      <c r="D32" s="37">
        <f>SUM(D14:D31)</f>
        <v>2013.3675</v>
      </c>
      <c r="E32" s="34"/>
      <c r="F32" s="35"/>
    </row>
    <row r="33" spans="1:5">
      <c r="A33" s="1"/>
      <c r="C33" s="46"/>
      <c r="D33" s="46"/>
      <c r="E33" s="1"/>
    </row>
    <row r="34" ht="15" spans="1:6">
      <c r="A34" s="33" t="s">
        <v>48</v>
      </c>
      <c r="B34" s="30"/>
      <c r="C34" s="47">
        <v>850</v>
      </c>
      <c r="D34" s="47">
        <v>860</v>
      </c>
      <c r="E34" s="48">
        <v>1550316</v>
      </c>
      <c r="F34" s="30" t="s">
        <v>40</v>
      </c>
    </row>
  </sheetData>
  <mergeCells count="18">
    <mergeCell ref="A1:K1"/>
    <mergeCell ref="A2:D2"/>
    <mergeCell ref="E2:K2"/>
    <mergeCell ref="A8:A9"/>
    <mergeCell ref="A14:A19"/>
    <mergeCell ref="A20:A25"/>
    <mergeCell ref="A26:A31"/>
    <mergeCell ref="C8:C9"/>
    <mergeCell ref="D8:D9"/>
    <mergeCell ref="E14:E19"/>
    <mergeCell ref="E20:E25"/>
    <mergeCell ref="E26:E31"/>
    <mergeCell ref="F14:F3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2025-03-27T06:37:47Z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50E1562C926149CF8D4535B3D4A17CB2_13</vt:lpwstr>
  </property>
</Properties>
</file>