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<sst xmlns="http://schemas.openxmlformats.org/spreadsheetml/2006/main" count="143" uniqueCount="62">
  <si>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</si>
  <si>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</si>
  <si>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</si>
  <si>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</si>
  <si>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SF3162475956043</t>
  </si>
  <si>
    <t>RYSE25031903B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</si>
  <si>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</si>
  <si>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</si>
  <si>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</si>
  <si>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</si>
  <si>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</si>
  <si>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</si>
  <si>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</si>
  <si>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</si>
  <si>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</si>
  <si>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</si>
  <si>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</si>
  <si>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</si>
  <si>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</si>
  <si>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</si>
  <si>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</si>
  <si>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</si>
  <si>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</si>
  <si>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</si>
  <si>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</si>
  <si>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</si>
  <si>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</si>
  <si>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</si>
  <si>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</si>
  <si>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</si>
  <si>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76366-01</t>
  </si>
  <si>
    <t>白色再生条码页洗标
(care label )</t>
  </si>
  <si>
    <t>6773-777</t>
  </si>
  <si>
    <t>800</t>
  </si>
  <si>
    <t>S</t>
  </si>
  <si>
    <t>1/1</t>
  </si>
  <si>
    <t>8.5</t>
  </si>
  <si>
    <t>8.9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</si>
  <si>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</si>
  <si>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</si>
  <si>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</si>
  <si>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</si>
  <si>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</si>
  <si>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</si>
  <si>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</si>
  <si>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</si>
  <si>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76613-01</t>
  </si>
  <si>
    <t>76615-01</t>
  </si>
  <si>
    <t>76413-01</t>
  </si>
  <si>
    <r>
      <rPr>
        <b/>
        <sz val="11"/>
        <color theme="1"/>
        <rFont val="宋体"/>
        <charset val="134"/>
      </rPr>
      <t>合计</t>
    </r>
  </si>
  <si>
    <t>BESTING LIMITED</t>
  </si>
  <si>
    <t>STYLE NO.:6773-777（PALOMATU）</t>
  </si>
  <si>
    <t>MADE IN CHINA TO BANGLADESH</t>
  </si>
  <si>
    <t>DES.：CARE LABEL</t>
  </si>
  <si>
    <t xml:space="preserve">COLOUR：Black letters on white back ground   </t>
  </si>
  <si>
    <t>QUANTITES:</t>
  </si>
  <si>
    <t>45065pcs</t>
  </si>
  <si>
    <t>CARTON NO:      1/1</t>
  </si>
  <si>
    <t>06773777800022</t>
  </si>
  <si>
    <t>06773777800039</t>
  </si>
  <si>
    <t>06773777800046</t>
  </si>
  <si>
    <t>06773777800053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</si>
</sst>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5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7" fontId="14" fillId="0" borderId="4" xfId="49" applyNumberFormat="1" applyFont="1" applyFill="1" applyBorder="1" applyAlignment="1">
      <alignment horizontal="center" vertical="center" wrapText="1"/>
    </xf>
    <xf numFmtId="178" fontId="14" fillId="0" borderId="4" xfId="49" applyNumberFormat="1" applyFont="1" applyFill="1" applyBorder="1" applyAlignment="1">
      <alignment horizontal="center" vertical="center" wrapText="1"/>
    </xf>
    <xf numFmtId="49" fontId="14" fillId="0" borderId="4" xfId="49" applyNumberFormat="1" applyFont="1" applyFill="1" applyBorder="1" applyAlignment="1">
      <alignment horizontal="center" vertical="center" wrapText="1"/>
    </xf>
    <xf numFmtId="176" fontId="14" fillId="0" borderId="4" xfId="4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49" applyFont="1" applyFill="1" applyBorder="1" applyAlignment="1">
      <alignment horizontal="center" vertical="center" wrapText="1"/>
    </xf>
    <xf numFmtId="15" fontId="16" fillId="0" borderId="4" xfId="49" applyNumberFormat="1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49" fontId="17" fillId="0" borderId="5" xfId="49" applyNumberFormat="1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6" fontId="16" fillId="0" borderId="4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66675</xdr:colOff>
      <xdr:row>2</xdr:row>
      <xdr:rowOff>209550</xdr:rowOff>
    </xdr:from>
    <xdr:to>
      <xdr:col>8</xdr:col>
      <xdr:colOff>552450</xdr:colOff>
      <xdr:row>4</xdr:row>
      <xdr:rowOff>287655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76925" y="1012825"/>
          <a:ext cx="1857375" cy="630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workbookViewId="0">
      <selection activeCell="G14" sqref="G14"/>
    </sheetView>
  </sheetViews>
  <sheetFormatPr defaultColWidth="9" defaultRowHeight="15"/>
  <cols>
    <col min="1" max="1" width="16" style="7" customWidth="1"/>
    <col min="2" max="2" width="24.25" style="6" customWidth="1"/>
    <col min="3" max="16384" width="9" style="6"/>
  </cols>
  <sheetData>
    <row r="1" s="5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5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4" spans="1:12">
      <c r="A3" s="11"/>
      <c r="B3" s="11"/>
      <c r="C3" s="11"/>
      <c r="D3" s="11" t="s">
        <v>2</v>
      </c>
      <c r="E3" s="12">
        <v>45744</v>
      </c>
      <c r="F3" s="12"/>
      <c r="G3" s="13"/>
      <c r="H3" s="14"/>
      <c r="I3" s="14"/>
      <c r="J3" s="53"/>
      <c r="K3" s="53"/>
      <c r="L3" s="54"/>
    </row>
    <row r="4" s="5" customFormat="1" ht="19.5" spans="1:12">
      <c r="A4" s="11"/>
      <c r="B4" s="11"/>
      <c r="C4" s="11"/>
      <c r="D4" s="15" t="s">
        <v>3</v>
      </c>
      <c r="E4" s="16" t="s">
        <v>4</v>
      </c>
      <c r="F4" s="17"/>
      <c r="G4" s="18"/>
      <c r="H4" s="18"/>
      <c r="I4" s="18"/>
      <c r="J4" s="18"/>
      <c r="K4" s="18"/>
      <c r="L4" s="18"/>
    </row>
    <row r="5" s="5" customFormat="1" ht="26.25" spans="1:12">
      <c r="A5" s="11"/>
      <c r="B5" s="19" t="s">
        <v>5</v>
      </c>
      <c r="C5" s="11"/>
      <c r="D5" s="11"/>
      <c r="E5" s="11"/>
      <c r="F5" s="11"/>
      <c r="G5" s="20"/>
      <c r="H5" s="21"/>
      <c r="I5" s="9"/>
      <c r="J5" s="55"/>
      <c r="K5" s="55"/>
      <c r="L5" s="11"/>
    </row>
    <row r="6" s="5" customFormat="1" ht="25.5" spans="1:12">
      <c r="A6" s="22" t="s">
        <v>6</v>
      </c>
      <c r="B6" s="23" t="s">
        <v>7</v>
      </c>
      <c r="C6" s="23" t="s">
        <v>8</v>
      </c>
      <c r="D6" s="24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56" t="s">
        <v>17</v>
      </c>
    </row>
    <row r="7" s="5" customFormat="1" ht="23" customHeight="1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5" customFormat="1" ht="20" customHeight="1" spans="1:15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420</v>
      </c>
      <c r="G8" s="42">
        <f>F8*0.05</f>
        <v>21</v>
      </c>
      <c r="H8" s="42">
        <f>(F8+G8)</f>
        <v>441</v>
      </c>
      <c r="I8" s="57" t="s">
        <v>35</v>
      </c>
      <c r="J8" s="39" t="s">
        <v>36</v>
      </c>
      <c r="K8" s="58" t="s">
        <v>37</v>
      </c>
      <c r="L8" s="38" t="s">
        <v>38</v>
      </c>
      <c r="M8" s="59"/>
      <c r="N8" s="59"/>
      <c r="O8" s="59"/>
    </row>
    <row r="9" s="5" customFormat="1" ht="20" customHeight="1" spans="1:16">
      <c r="A9" s="43"/>
      <c r="B9" s="44"/>
      <c r="C9" s="45"/>
      <c r="D9" s="46"/>
      <c r="E9" s="40" t="s">
        <v>39</v>
      </c>
      <c r="F9" s="41">
        <v>1050</v>
      </c>
      <c r="G9" s="42">
        <f t="shared" ref="G9:G40" si="0">F9*0.05</f>
        <v>52.5</v>
      </c>
      <c r="H9" s="42">
        <f t="shared" ref="H9:H40" si="1">(F9+G9)</f>
        <v>1102.5</v>
      </c>
      <c r="I9" s="60"/>
      <c r="J9" s="46"/>
      <c r="K9" s="61"/>
      <c r="L9" s="45"/>
      <c r="M9" s="59"/>
      <c r="N9" s="59"/>
      <c r="O9" s="59"/>
      <c r="P9" s="59"/>
    </row>
    <row r="10" s="5" customFormat="1" ht="20" customHeight="1" spans="1:16">
      <c r="A10" s="43"/>
      <c r="B10" s="44"/>
      <c r="C10" s="45"/>
      <c r="D10" s="46"/>
      <c r="E10" s="40" t="s">
        <v>40</v>
      </c>
      <c r="F10" s="41">
        <v>930</v>
      </c>
      <c r="G10" s="42">
        <f t="shared" si="0"/>
        <v>46.5</v>
      </c>
      <c r="H10" s="42">
        <f t="shared" si="1"/>
        <v>976.5</v>
      </c>
      <c r="I10" s="60"/>
      <c r="J10" s="46"/>
      <c r="K10" s="61"/>
      <c r="L10" s="45"/>
      <c r="M10" s="59"/>
      <c r="N10" s="59"/>
      <c r="O10" s="59"/>
      <c r="P10" s="59"/>
    </row>
    <row r="11" s="5" customFormat="1" ht="20" customHeight="1" spans="1:16">
      <c r="A11" s="43"/>
      <c r="B11" s="44"/>
      <c r="C11" s="45"/>
      <c r="D11" s="46"/>
      <c r="E11" s="40" t="s">
        <v>41</v>
      </c>
      <c r="F11" s="41">
        <v>600</v>
      </c>
      <c r="G11" s="42">
        <f t="shared" si="0"/>
        <v>30</v>
      </c>
      <c r="H11" s="42">
        <f t="shared" si="1"/>
        <v>630</v>
      </c>
      <c r="I11" s="60"/>
      <c r="J11" s="46"/>
      <c r="K11" s="61"/>
      <c r="L11" s="45"/>
      <c r="M11" s="59"/>
      <c r="N11" s="59"/>
      <c r="O11" s="59"/>
      <c r="P11" s="59"/>
    </row>
    <row r="12" s="5" customFormat="1" ht="36" customHeight="1" spans="1:12">
      <c r="A12" s="47" t="s">
        <v>30</v>
      </c>
      <c r="B12" s="48" t="s">
        <v>42</v>
      </c>
      <c r="C12" s="49" t="s">
        <v>32</v>
      </c>
      <c r="D12" s="50" t="s">
        <v>33</v>
      </c>
      <c r="E12" s="40"/>
      <c r="F12" s="41">
        <f>SUM(F8:F11)</f>
        <v>3000</v>
      </c>
      <c r="G12" s="42">
        <f t="shared" si="0"/>
        <v>150</v>
      </c>
      <c r="H12" s="42">
        <f t="shared" si="1"/>
        <v>3150</v>
      </c>
      <c r="I12" s="60"/>
      <c r="J12" s="46"/>
      <c r="K12" s="61"/>
      <c r="L12" s="45"/>
    </row>
    <row r="13" s="5" customFormat="1" ht="36" customHeight="1" spans="1:12">
      <c r="A13" s="47" t="s">
        <v>30</v>
      </c>
      <c r="B13" s="48" t="s">
        <v>43</v>
      </c>
      <c r="C13" s="49" t="s">
        <v>32</v>
      </c>
      <c r="D13" s="50" t="s">
        <v>33</v>
      </c>
      <c r="E13" s="40"/>
      <c r="F13" s="41">
        <f>SUM(F8:F11)</f>
        <v>3000</v>
      </c>
      <c r="G13" s="42">
        <f t="shared" si="0"/>
        <v>150</v>
      </c>
      <c r="H13" s="42">
        <f t="shared" si="1"/>
        <v>3150</v>
      </c>
      <c r="I13" s="60"/>
      <c r="J13" s="46"/>
      <c r="K13" s="61"/>
      <c r="L13" s="45"/>
    </row>
    <row r="14" s="5" customFormat="1" ht="36" customHeight="1" spans="1:12">
      <c r="A14" s="47" t="s">
        <v>30</v>
      </c>
      <c r="B14" s="48" t="s">
        <v>44</v>
      </c>
      <c r="C14" s="49" t="s">
        <v>32</v>
      </c>
      <c r="D14" s="50" t="s">
        <v>33</v>
      </c>
      <c r="E14" s="40"/>
      <c r="F14" s="41">
        <f>SUM(F8:F11)</f>
        <v>3000</v>
      </c>
      <c r="G14" s="42">
        <f t="shared" si="0"/>
        <v>150</v>
      </c>
      <c r="H14" s="42">
        <f t="shared" si="1"/>
        <v>3150</v>
      </c>
      <c r="I14" s="60"/>
      <c r="J14" s="46"/>
      <c r="K14" s="61"/>
      <c r="L14" s="45"/>
    </row>
    <row r="15" s="5" customFormat="1" ht="36" customHeight="1" spans="1:12">
      <c r="A15" s="47" t="s">
        <v>30</v>
      </c>
      <c r="B15" s="48" t="s">
        <v>45</v>
      </c>
      <c r="C15" s="49" t="s">
        <v>32</v>
      </c>
      <c r="D15" s="50" t="s">
        <v>33</v>
      </c>
      <c r="E15" s="40"/>
      <c r="F15" s="41">
        <f>SUM(F14:F14)</f>
        <v>3000</v>
      </c>
      <c r="G15" s="42">
        <f t="shared" si="0"/>
        <v>150</v>
      </c>
      <c r="H15" s="42">
        <f t="shared" si="1"/>
        <v>3150</v>
      </c>
      <c r="I15" s="60"/>
      <c r="J15" s="46"/>
      <c r="K15" s="61"/>
      <c r="L15" s="45"/>
    </row>
    <row r="16" s="5" customFormat="1" ht="20" customHeight="1" spans="1:15">
      <c r="A16" s="36" t="s">
        <v>46</v>
      </c>
      <c r="B16" s="37" t="s">
        <v>31</v>
      </c>
      <c r="C16" s="38" t="s">
        <v>32</v>
      </c>
      <c r="D16" s="39" t="s">
        <v>33</v>
      </c>
      <c r="E16" s="40" t="s">
        <v>34</v>
      </c>
      <c r="F16" s="41">
        <v>420</v>
      </c>
      <c r="G16" s="42">
        <f t="shared" si="0"/>
        <v>21</v>
      </c>
      <c r="H16" s="42">
        <f t="shared" si="1"/>
        <v>441</v>
      </c>
      <c r="I16" s="60"/>
      <c r="J16" s="46"/>
      <c r="K16" s="61"/>
      <c r="L16" s="45"/>
      <c r="M16" s="59"/>
      <c r="N16" s="59"/>
      <c r="O16" s="59"/>
    </row>
    <row r="17" s="5" customFormat="1" ht="20" customHeight="1" spans="1:16">
      <c r="A17" s="43"/>
      <c r="B17" s="44"/>
      <c r="C17" s="45"/>
      <c r="D17" s="46"/>
      <c r="E17" s="40" t="s">
        <v>39</v>
      </c>
      <c r="F17" s="41">
        <v>1050</v>
      </c>
      <c r="G17" s="42">
        <f t="shared" si="0"/>
        <v>52.5</v>
      </c>
      <c r="H17" s="42">
        <f t="shared" si="1"/>
        <v>1102.5</v>
      </c>
      <c r="I17" s="60"/>
      <c r="J17" s="46"/>
      <c r="K17" s="61"/>
      <c r="L17" s="45"/>
      <c r="M17" s="59"/>
      <c r="N17" s="59"/>
      <c r="O17" s="59"/>
      <c r="P17" s="59"/>
    </row>
    <row r="18" s="5" customFormat="1" ht="20" customHeight="1" spans="1:16">
      <c r="A18" s="43"/>
      <c r="B18" s="44"/>
      <c r="C18" s="45"/>
      <c r="D18" s="46"/>
      <c r="E18" s="40" t="s">
        <v>40</v>
      </c>
      <c r="F18" s="41">
        <v>930</v>
      </c>
      <c r="G18" s="42">
        <f t="shared" si="0"/>
        <v>46.5</v>
      </c>
      <c r="H18" s="42">
        <f t="shared" si="1"/>
        <v>976.5</v>
      </c>
      <c r="I18" s="60"/>
      <c r="J18" s="46"/>
      <c r="K18" s="61"/>
      <c r="L18" s="45"/>
      <c r="M18" s="59"/>
      <c r="N18" s="59"/>
      <c r="O18" s="59"/>
      <c r="P18" s="59"/>
    </row>
    <row r="19" s="5" customFormat="1" ht="20" customHeight="1" spans="1:16">
      <c r="A19" s="43"/>
      <c r="B19" s="44"/>
      <c r="C19" s="45"/>
      <c r="D19" s="46"/>
      <c r="E19" s="40" t="s">
        <v>41</v>
      </c>
      <c r="F19" s="41">
        <v>600</v>
      </c>
      <c r="G19" s="42">
        <f t="shared" si="0"/>
        <v>30</v>
      </c>
      <c r="H19" s="42">
        <f t="shared" si="1"/>
        <v>630</v>
      </c>
      <c r="I19" s="60"/>
      <c r="J19" s="46"/>
      <c r="K19" s="61"/>
      <c r="L19" s="45"/>
      <c r="M19" s="59"/>
      <c r="N19" s="59"/>
      <c r="O19" s="59"/>
      <c r="P19" s="59"/>
    </row>
    <row r="20" s="5" customFormat="1" ht="31" customHeight="1" spans="1:12">
      <c r="A20" s="47" t="s">
        <v>46</v>
      </c>
      <c r="B20" s="48" t="s">
        <v>42</v>
      </c>
      <c r="C20" s="49" t="s">
        <v>32</v>
      </c>
      <c r="D20" s="50" t="s">
        <v>33</v>
      </c>
      <c r="E20" s="40"/>
      <c r="F20" s="41">
        <f>SUM(F16:F19)</f>
        <v>3000</v>
      </c>
      <c r="G20" s="42">
        <f t="shared" si="0"/>
        <v>150</v>
      </c>
      <c r="H20" s="42">
        <f t="shared" si="1"/>
        <v>3150</v>
      </c>
      <c r="I20" s="60"/>
      <c r="J20" s="46"/>
      <c r="K20" s="61"/>
      <c r="L20" s="45"/>
    </row>
    <row r="21" s="5" customFormat="1" ht="31" customHeight="1" spans="1:12">
      <c r="A21" s="47" t="s">
        <v>46</v>
      </c>
      <c r="B21" s="48" t="s">
        <v>43</v>
      </c>
      <c r="C21" s="49" t="s">
        <v>32</v>
      </c>
      <c r="D21" s="50" t="s">
        <v>33</v>
      </c>
      <c r="E21" s="40"/>
      <c r="F21" s="41">
        <f>SUM(F16:F19)</f>
        <v>3000</v>
      </c>
      <c r="G21" s="42">
        <f t="shared" si="0"/>
        <v>150</v>
      </c>
      <c r="H21" s="42">
        <f t="shared" si="1"/>
        <v>3150</v>
      </c>
      <c r="I21" s="60"/>
      <c r="J21" s="46"/>
      <c r="K21" s="61"/>
      <c r="L21" s="45"/>
    </row>
    <row r="22" s="5" customFormat="1" ht="31" customHeight="1" spans="1:12">
      <c r="A22" s="47" t="s">
        <v>46</v>
      </c>
      <c r="B22" s="48" t="s">
        <v>44</v>
      </c>
      <c r="C22" s="49" t="s">
        <v>32</v>
      </c>
      <c r="D22" s="50" t="s">
        <v>33</v>
      </c>
      <c r="E22" s="40"/>
      <c r="F22" s="41">
        <f>SUM(F16:F19)</f>
        <v>3000</v>
      </c>
      <c r="G22" s="42">
        <f t="shared" si="0"/>
        <v>150</v>
      </c>
      <c r="H22" s="42">
        <f t="shared" si="1"/>
        <v>3150</v>
      </c>
      <c r="I22" s="60"/>
      <c r="J22" s="46"/>
      <c r="K22" s="61"/>
      <c r="L22" s="45"/>
    </row>
    <row r="23" s="5" customFormat="1" ht="31" customHeight="1" spans="1:12">
      <c r="A23" s="47" t="s">
        <v>46</v>
      </c>
      <c r="B23" s="48" t="s">
        <v>45</v>
      </c>
      <c r="C23" s="49" t="s">
        <v>32</v>
      </c>
      <c r="D23" s="50" t="s">
        <v>33</v>
      </c>
      <c r="E23" s="40"/>
      <c r="F23" s="41">
        <f>SUM(F22:F22)</f>
        <v>3000</v>
      </c>
      <c r="G23" s="42">
        <f t="shared" si="0"/>
        <v>150</v>
      </c>
      <c r="H23" s="42">
        <f t="shared" si="1"/>
        <v>3150</v>
      </c>
      <c r="I23" s="60"/>
      <c r="J23" s="46"/>
      <c r="K23" s="61"/>
      <c r="L23" s="45"/>
    </row>
    <row r="24" s="5" customFormat="1" ht="20" customHeight="1" spans="1:15">
      <c r="A24" s="36" t="s">
        <v>47</v>
      </c>
      <c r="B24" s="37" t="s">
        <v>31</v>
      </c>
      <c r="C24" s="38" t="s">
        <v>32</v>
      </c>
      <c r="D24" s="39" t="s">
        <v>33</v>
      </c>
      <c r="E24" s="40" t="s">
        <v>34</v>
      </c>
      <c r="F24" s="41">
        <v>420</v>
      </c>
      <c r="G24" s="42">
        <f t="shared" si="0"/>
        <v>21</v>
      </c>
      <c r="H24" s="42">
        <f t="shared" si="1"/>
        <v>441</v>
      </c>
      <c r="I24" s="60"/>
      <c r="J24" s="46"/>
      <c r="K24" s="61"/>
      <c r="L24" s="45"/>
      <c r="M24" s="59"/>
      <c r="N24" s="59"/>
      <c r="O24" s="59"/>
    </row>
    <row r="25" s="5" customFormat="1" ht="20" customHeight="1" spans="1:16">
      <c r="A25" s="43"/>
      <c r="B25" s="44"/>
      <c r="C25" s="45"/>
      <c r="D25" s="46"/>
      <c r="E25" s="40" t="s">
        <v>39</v>
      </c>
      <c r="F25" s="41">
        <v>1050</v>
      </c>
      <c r="G25" s="42">
        <f t="shared" si="0"/>
        <v>52.5</v>
      </c>
      <c r="H25" s="42">
        <f t="shared" si="1"/>
        <v>1102.5</v>
      </c>
      <c r="I25" s="60"/>
      <c r="J25" s="46"/>
      <c r="K25" s="61"/>
      <c r="L25" s="45"/>
      <c r="M25" s="59"/>
      <c r="N25" s="59"/>
      <c r="O25" s="59"/>
      <c r="P25" s="59"/>
    </row>
    <row r="26" s="5" customFormat="1" ht="20" customHeight="1" spans="1:16">
      <c r="A26" s="43"/>
      <c r="B26" s="44"/>
      <c r="C26" s="45"/>
      <c r="D26" s="46"/>
      <c r="E26" s="40" t="s">
        <v>40</v>
      </c>
      <c r="F26" s="41">
        <v>930</v>
      </c>
      <c r="G26" s="42">
        <f t="shared" si="0"/>
        <v>46.5</v>
      </c>
      <c r="H26" s="42">
        <f t="shared" si="1"/>
        <v>976.5</v>
      </c>
      <c r="I26" s="60"/>
      <c r="J26" s="46"/>
      <c r="K26" s="61"/>
      <c r="L26" s="45"/>
      <c r="M26" s="59"/>
      <c r="N26" s="59"/>
      <c r="O26" s="59"/>
      <c r="P26" s="59"/>
    </row>
    <row r="27" s="5" customFormat="1" ht="20" customHeight="1" spans="1:16">
      <c r="A27" s="43"/>
      <c r="B27" s="44"/>
      <c r="C27" s="45"/>
      <c r="D27" s="46"/>
      <c r="E27" s="40" t="s">
        <v>41</v>
      </c>
      <c r="F27" s="41">
        <v>600</v>
      </c>
      <c r="G27" s="42">
        <f t="shared" si="0"/>
        <v>30</v>
      </c>
      <c r="H27" s="42">
        <f t="shared" si="1"/>
        <v>630</v>
      </c>
      <c r="I27" s="60"/>
      <c r="J27" s="46"/>
      <c r="K27" s="61"/>
      <c r="L27" s="45"/>
      <c r="M27" s="59"/>
      <c r="N27" s="59"/>
      <c r="O27" s="59"/>
      <c r="P27" s="59"/>
    </row>
    <row r="28" s="5" customFormat="1" ht="32" customHeight="1" spans="1:12">
      <c r="A28" s="47" t="s">
        <v>47</v>
      </c>
      <c r="B28" s="48" t="s">
        <v>42</v>
      </c>
      <c r="C28" s="49" t="s">
        <v>32</v>
      </c>
      <c r="D28" s="50" t="s">
        <v>33</v>
      </c>
      <c r="E28" s="40"/>
      <c r="F28" s="41">
        <f>SUM(F24:F27)</f>
        <v>3000</v>
      </c>
      <c r="G28" s="42">
        <f t="shared" si="0"/>
        <v>150</v>
      </c>
      <c r="H28" s="42">
        <f t="shared" si="1"/>
        <v>3150</v>
      </c>
      <c r="I28" s="60"/>
      <c r="J28" s="46"/>
      <c r="K28" s="61"/>
      <c r="L28" s="45"/>
    </row>
    <row r="29" s="5" customFormat="1" ht="32" customHeight="1" spans="1:12">
      <c r="A29" s="47" t="s">
        <v>47</v>
      </c>
      <c r="B29" s="48" t="s">
        <v>43</v>
      </c>
      <c r="C29" s="49" t="s">
        <v>32</v>
      </c>
      <c r="D29" s="50" t="s">
        <v>33</v>
      </c>
      <c r="E29" s="40"/>
      <c r="F29" s="41">
        <f>SUM(F24:F27)</f>
        <v>3000</v>
      </c>
      <c r="G29" s="42">
        <f t="shared" si="0"/>
        <v>150</v>
      </c>
      <c r="H29" s="42">
        <f t="shared" si="1"/>
        <v>3150</v>
      </c>
      <c r="I29" s="60"/>
      <c r="J29" s="46"/>
      <c r="K29" s="61"/>
      <c r="L29" s="45"/>
    </row>
    <row r="30" s="5" customFormat="1" ht="32" customHeight="1" spans="1:12">
      <c r="A30" s="47" t="s">
        <v>47</v>
      </c>
      <c r="B30" s="48" t="s">
        <v>44</v>
      </c>
      <c r="C30" s="49" t="s">
        <v>32</v>
      </c>
      <c r="D30" s="50" t="s">
        <v>33</v>
      </c>
      <c r="E30" s="40"/>
      <c r="F30" s="41">
        <f>SUM(F24:F27)</f>
        <v>3000</v>
      </c>
      <c r="G30" s="42">
        <f t="shared" si="0"/>
        <v>150</v>
      </c>
      <c r="H30" s="42">
        <f t="shared" si="1"/>
        <v>3150</v>
      </c>
      <c r="I30" s="60"/>
      <c r="J30" s="46"/>
      <c r="K30" s="61"/>
      <c r="L30" s="45"/>
    </row>
    <row r="31" s="5" customFormat="1" ht="32" customHeight="1" spans="1:12">
      <c r="A31" s="47" t="s">
        <v>47</v>
      </c>
      <c r="B31" s="48" t="s">
        <v>45</v>
      </c>
      <c r="C31" s="49" t="s">
        <v>32</v>
      </c>
      <c r="D31" s="50" t="s">
        <v>33</v>
      </c>
      <c r="E31" s="40"/>
      <c r="F31" s="41">
        <f>SUM(F30:F30)</f>
        <v>3000</v>
      </c>
      <c r="G31" s="42">
        <f t="shared" si="0"/>
        <v>150</v>
      </c>
      <c r="H31" s="42">
        <f t="shared" si="1"/>
        <v>3150</v>
      </c>
      <c r="I31" s="60"/>
      <c r="J31" s="46"/>
      <c r="K31" s="61"/>
      <c r="L31" s="45"/>
    </row>
    <row r="32" s="5" customFormat="1" ht="20" customHeight="1" spans="1:15">
      <c r="A32" s="36" t="s">
        <v>48</v>
      </c>
      <c r="B32" s="37" t="s">
        <v>31</v>
      </c>
      <c r="C32" s="38" t="s">
        <v>32</v>
      </c>
      <c r="D32" s="39" t="s">
        <v>33</v>
      </c>
      <c r="E32" s="40" t="s">
        <v>34</v>
      </c>
      <c r="F32" s="41">
        <v>1</v>
      </c>
      <c r="G32" s="42">
        <f t="shared" si="0"/>
        <v>0.05</v>
      </c>
      <c r="H32" s="42">
        <f t="shared" si="1"/>
        <v>1.05</v>
      </c>
      <c r="I32" s="60"/>
      <c r="J32" s="46"/>
      <c r="K32" s="61"/>
      <c r="L32" s="45"/>
      <c r="M32" s="59"/>
      <c r="N32" s="59"/>
      <c r="O32" s="59"/>
    </row>
    <row r="33" s="5" customFormat="1" ht="20" customHeight="1" spans="1:16">
      <c r="A33" s="43"/>
      <c r="B33" s="44"/>
      <c r="C33" s="45"/>
      <c r="D33" s="46"/>
      <c r="E33" s="40" t="s">
        <v>39</v>
      </c>
      <c r="F33" s="41">
        <v>6</v>
      </c>
      <c r="G33" s="42">
        <f t="shared" si="0"/>
        <v>0.3</v>
      </c>
      <c r="H33" s="42">
        <f t="shared" si="1"/>
        <v>6.3</v>
      </c>
      <c r="I33" s="60"/>
      <c r="J33" s="46"/>
      <c r="K33" s="61"/>
      <c r="L33" s="45"/>
      <c r="M33" s="59"/>
      <c r="N33" s="59"/>
      <c r="O33" s="59"/>
      <c r="P33" s="59"/>
    </row>
    <row r="34" s="5" customFormat="1" ht="20" customHeight="1" spans="1:16">
      <c r="A34" s="43"/>
      <c r="B34" s="44"/>
      <c r="C34" s="45"/>
      <c r="D34" s="46"/>
      <c r="E34" s="40" t="s">
        <v>40</v>
      </c>
      <c r="F34" s="41">
        <v>5</v>
      </c>
      <c r="G34" s="42">
        <f t="shared" si="0"/>
        <v>0.25</v>
      </c>
      <c r="H34" s="42">
        <f t="shared" si="1"/>
        <v>5.25</v>
      </c>
      <c r="I34" s="60"/>
      <c r="J34" s="46"/>
      <c r="K34" s="61"/>
      <c r="L34" s="45"/>
      <c r="M34" s="59"/>
      <c r="N34" s="59"/>
      <c r="O34" s="59"/>
      <c r="P34" s="59"/>
    </row>
    <row r="35" s="5" customFormat="1" ht="20" customHeight="1" spans="1:16">
      <c r="A35" s="43"/>
      <c r="B35" s="44"/>
      <c r="C35" s="45"/>
      <c r="D35" s="46"/>
      <c r="E35" s="40" t="s">
        <v>41</v>
      </c>
      <c r="F35" s="41">
        <v>1</v>
      </c>
      <c r="G35" s="42">
        <f t="shared" si="0"/>
        <v>0.05</v>
      </c>
      <c r="H35" s="42">
        <f t="shared" si="1"/>
        <v>1.05</v>
      </c>
      <c r="I35" s="60"/>
      <c r="J35" s="46"/>
      <c r="K35" s="61"/>
      <c r="L35" s="45"/>
      <c r="M35" s="59"/>
      <c r="N35" s="59"/>
      <c r="O35" s="59"/>
      <c r="P35" s="59"/>
    </row>
    <row r="36" s="5" customFormat="1" ht="34" customHeight="1" spans="1:12">
      <c r="A36" s="47" t="s">
        <v>48</v>
      </c>
      <c r="B36" s="48" t="s">
        <v>42</v>
      </c>
      <c r="C36" s="49" t="s">
        <v>32</v>
      </c>
      <c r="D36" s="50" t="s">
        <v>33</v>
      </c>
      <c r="E36" s="40"/>
      <c r="F36" s="41">
        <f>SUM(F32:F35)</f>
        <v>13</v>
      </c>
      <c r="G36" s="42">
        <f t="shared" si="0"/>
        <v>0.65</v>
      </c>
      <c r="H36" s="42">
        <f t="shared" si="1"/>
        <v>13.65</v>
      </c>
      <c r="I36" s="60"/>
      <c r="J36" s="46"/>
      <c r="K36" s="61"/>
      <c r="L36" s="45"/>
    </row>
    <row r="37" s="5" customFormat="1" ht="34" customHeight="1" spans="1:12">
      <c r="A37" s="47" t="s">
        <v>48</v>
      </c>
      <c r="B37" s="48" t="s">
        <v>43</v>
      </c>
      <c r="C37" s="49" t="s">
        <v>32</v>
      </c>
      <c r="D37" s="50" t="s">
        <v>33</v>
      </c>
      <c r="E37" s="40"/>
      <c r="F37" s="41">
        <f>SUM(F32:F35)</f>
        <v>13</v>
      </c>
      <c r="G37" s="42">
        <f t="shared" si="0"/>
        <v>0.65</v>
      </c>
      <c r="H37" s="42">
        <f t="shared" si="1"/>
        <v>13.65</v>
      </c>
      <c r="I37" s="60"/>
      <c r="J37" s="46"/>
      <c r="K37" s="61"/>
      <c r="L37" s="45"/>
    </row>
    <row r="38" s="5" customFormat="1" ht="34" customHeight="1" spans="1:12">
      <c r="A38" s="47" t="s">
        <v>48</v>
      </c>
      <c r="B38" s="48" t="s">
        <v>44</v>
      </c>
      <c r="C38" s="49" t="s">
        <v>32</v>
      </c>
      <c r="D38" s="50" t="s">
        <v>33</v>
      </c>
      <c r="E38" s="40"/>
      <c r="F38" s="41">
        <f>SUM(F32:F35)</f>
        <v>13</v>
      </c>
      <c r="G38" s="42">
        <f t="shared" si="0"/>
        <v>0.65</v>
      </c>
      <c r="H38" s="42">
        <f t="shared" si="1"/>
        <v>13.65</v>
      </c>
      <c r="I38" s="60"/>
      <c r="J38" s="46"/>
      <c r="K38" s="61"/>
      <c r="L38" s="45"/>
    </row>
    <row r="39" s="5" customFormat="1" ht="34" customHeight="1" spans="1:12">
      <c r="A39" s="47" t="s">
        <v>48</v>
      </c>
      <c r="B39" s="48" t="s">
        <v>45</v>
      </c>
      <c r="C39" s="49" t="s">
        <v>32</v>
      </c>
      <c r="D39" s="50" t="s">
        <v>33</v>
      </c>
      <c r="E39" s="40"/>
      <c r="F39" s="41">
        <f>SUM(F38:F38)</f>
        <v>13</v>
      </c>
      <c r="G39" s="42">
        <f t="shared" si="0"/>
        <v>0.65</v>
      </c>
      <c r="H39" s="42">
        <f t="shared" si="1"/>
        <v>13.65</v>
      </c>
      <c r="I39" s="60"/>
      <c r="J39" s="46"/>
      <c r="K39" s="61"/>
      <c r="L39" s="45"/>
    </row>
    <row r="40" s="6" customFormat="1" spans="1:12">
      <c r="A40" s="51" t="s">
        <v>49</v>
      </c>
      <c r="B40" s="52"/>
      <c r="C40" s="49"/>
      <c r="D40" s="50"/>
      <c r="E40" s="52"/>
      <c r="F40" s="49">
        <f>SUM(F8:F39)</f>
        <v>45065</v>
      </c>
      <c r="G40" s="42">
        <f t="shared" si="0"/>
        <v>2253.25</v>
      </c>
      <c r="H40" s="42">
        <f t="shared" si="1"/>
        <v>47318.25</v>
      </c>
      <c r="I40" s="62"/>
      <c r="J40" s="62"/>
      <c r="K40" s="62"/>
      <c r="L40" s="62"/>
    </row>
  </sheetData>
  <mergeCells count="25">
    <mergeCell ref="A1:L1"/>
    <mergeCell ref="A2:L2"/>
    <mergeCell ref="E3:F3"/>
    <mergeCell ref="E4:F4"/>
    <mergeCell ref="G4:L4"/>
    <mergeCell ref="A8:A11"/>
    <mergeCell ref="A16:A19"/>
    <mergeCell ref="A24:A27"/>
    <mergeCell ref="A32:A35"/>
    <mergeCell ref="B8:B11"/>
    <mergeCell ref="B16:B19"/>
    <mergeCell ref="B24:B27"/>
    <mergeCell ref="B32:B35"/>
    <mergeCell ref="C8:C11"/>
    <mergeCell ref="C16:C19"/>
    <mergeCell ref="C24:C27"/>
    <mergeCell ref="C32:C35"/>
    <mergeCell ref="D8:D11"/>
    <mergeCell ref="D16:D19"/>
    <mergeCell ref="D24:D27"/>
    <mergeCell ref="D32:D35"/>
    <mergeCell ref="I8:I39"/>
    <mergeCell ref="J8:J39"/>
    <mergeCell ref="K8:K39"/>
    <mergeCell ref="L8:L39"/>
  </mergeCells>
  <pageMargins left="0.75" right="0.75" top="1" bottom="1" header="0.5" footer="0.5"/>
  <pageSetup paperSize="9" scale="6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7" sqref="B17"/>
    </sheetView>
  </sheetViews>
  <sheetFormatPr defaultColWidth="9" defaultRowHeight="25" customHeight="1" outlineLevelCol="3"/>
  <cols>
    <col min="2" max="2" width="16.0666666666667" customWidth="1"/>
    <col min="3" max="3" width="19.4583333333333" customWidth="1"/>
    <col min="4" max="4" width="25.7083333333333" customWidth="1"/>
  </cols>
  <sheetData>
    <row r="1" customFormat="1" customHeight="1" spans="1:1">
      <c r="A1" s="1"/>
    </row>
    <row r="2" customFormat="1" customHeight="1" spans="2:4">
      <c r="B2" s="2"/>
      <c r="C2" s="2"/>
      <c r="D2" s="2"/>
    </row>
    <row r="3" customFormat="1" ht="39" customHeight="1" spans="2:4">
      <c r="B3" s="3" t="s">
        <v>50</v>
      </c>
      <c r="C3" s="3"/>
      <c r="D3" s="3"/>
    </row>
    <row r="4" customFormat="1" ht="39" customHeight="1" spans="2:4">
      <c r="B4" s="3" t="s">
        <v>51</v>
      </c>
      <c r="C4" s="3"/>
      <c r="D4" s="3"/>
    </row>
    <row r="5" customFormat="1" ht="39" customHeight="1" spans="2:4">
      <c r="B5" s="3" t="s">
        <v>52</v>
      </c>
      <c r="C5" s="3"/>
      <c r="D5" s="3"/>
    </row>
    <row r="6" customFormat="1" ht="39" customHeight="1" spans="2:4">
      <c r="B6" s="4" t="s">
        <v>53</v>
      </c>
      <c r="C6" s="4"/>
      <c r="D6" s="3"/>
    </row>
    <row r="7" customFormat="1" ht="39" customHeight="1" spans="2:4">
      <c r="B7" s="4" t="s">
        <v>54</v>
      </c>
      <c r="C7" s="4"/>
      <c r="D7" s="4"/>
    </row>
    <row r="8" customFormat="1" ht="39" customHeight="1" spans="2:4">
      <c r="B8" s="4" t="s">
        <v>55</v>
      </c>
      <c r="C8" s="4" t="s">
        <v>56</v>
      </c>
      <c r="D8" s="4"/>
    </row>
    <row r="9" customFormat="1" ht="39" customHeight="1" spans="2:4">
      <c r="B9" s="4" t="s">
        <v>57</v>
      </c>
      <c r="C9" s="4"/>
      <c r="D9" s="3"/>
    </row>
    <row r="13" customHeight="1" spans="2:2">
      <c r="B13" s="63" t="s">
        <v>58</v>
      </c>
    </row>
    <row r="14" customHeight="1" spans="2:2">
      <c r="B14" s="63" t="s">
        <v>59</v>
      </c>
    </row>
    <row r="15" customHeight="1" spans="2:2">
      <c r="B15" s="63" t="s">
        <v>60</v>
      </c>
    </row>
    <row r="16" customHeight="1" spans="2:2">
      <c r="B16" s="63" t="s">
        <v>61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2025-03-27T08:44:00Z</dcterms:created>
  <dcterms:modified xsi:type="dcterms:W3CDTF">2025-03-28T08:57:31Z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23092F1223E84868814E8FA19AC67DB9_11</vt:lpwstr>
  </property>
  <property fmtid="{D5CDD505-2E9C-101B-9397-08002B2CF9AE}" pid="3" name="KSOProductBuildVer">
    <vt:lpwstr>2052-12.1.0.20305</vt:lpwstr>
  </property>
</Properties>
</file>