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<sst xmlns="http://schemas.openxmlformats.org/spreadsheetml/2006/main" count="79" uniqueCount="59">
  <si>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</si>
  <si>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</si>
  <si>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</si>
  <si>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</si>
  <si>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</si>
  <si>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>0558-727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</si>
  <si>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</si>
  <si>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MAIN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</si>
  <si>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</si>
  <si>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</si>
  <si>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31987 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</si>
  <si>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</si>
  <si>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t>1-1</t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</si>
  <si>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</si>
  <si>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5KG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</si>
  <si>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</si>
  <si>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5.5KG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</si>
  <si>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</si>
  <si>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</si>
  <si>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rgb="FF000000"/>
        <rFont val="宋体"/>
        <charset val="134"/>
      </rPr>
      <t>）</t>
    </r>
  </si>
  <si>
    <t>Shipping Date 发货日期:</t>
  </si>
  <si>
    <t>快递单号:</t>
  </si>
  <si>
    <t>SF1541219147513</t>
  </si>
  <si>
    <t>浙江 紫竹梅印染厂1分厂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</si>
  <si>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</si>
  <si>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</si>
  <si>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</si>
  <si>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</si>
  <si>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</si>
  <si>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</si>
  <si>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</si>
  <si>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</si>
  <si>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</si>
  <si>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</si>
  <si>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</si>
  <si>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</si>
  <si>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</si>
  <si>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</si>
  <si>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</si>
  <si>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</si>
  <si>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</si>
  <si>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</si>
  <si>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</si>
  <si>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</si>
  <si>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</si>
  <si>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</si>
  <si>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</si>
  <si>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</si>
  <si>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23312 23318 23315 23119 23320</t>
  </si>
  <si>
    <t>白织标WLBCGEN015-55*10mm</t>
  </si>
  <si>
    <t>XS</t>
  </si>
  <si>
    <t>1/1</t>
  </si>
  <si>
    <t>5</t>
  </si>
  <si>
    <t>5.5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</si>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</sst>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  <numFmt numFmtId="180" formatCode="[$-409]d/mmm/yy;@"/>
  </numFmts>
  <fonts count="36"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vertical="center"/>
    </xf>
    <xf numFmtId="180" fontId="11" fillId="0" borderId="4" xfId="0" applyNumberFormat="1" applyFont="1" applyFill="1" applyBorder="1" applyAlignment="1">
      <alignment horizontal="center" vertical="center" wrapText="1"/>
    </xf>
    <xf numFmtId="180" fontId="12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1182370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D19" sqref="D19"/>
    </sheetView>
  </sheetViews>
  <sheetFormatPr defaultColWidth="8.96666666666667" defaultRowHeight="21" outlineLevelCol="1"/>
  <cols>
    <col min="1" max="1" width="38.3833333333333" style="49" customWidth="1"/>
    <col min="2" max="2" width="41.7166666666667" style="50" customWidth="1"/>
  </cols>
  <sheetData>
    <row r="1" ht="25" customHeight="1" spans="1:2">
      <c r="A1" s="51" t="s">
        <v>0</v>
      </c>
      <c r="B1" s="52" t="s">
        <v>1</v>
      </c>
    </row>
    <row r="2" ht="25" customHeight="1" spans="1:2">
      <c r="A2" s="51" t="s">
        <v>2</v>
      </c>
      <c r="B2" s="53" t="s">
        <v>3</v>
      </c>
    </row>
    <row r="3" ht="25" customHeight="1" spans="1:2">
      <c r="A3" s="51" t="s">
        <v>4</v>
      </c>
      <c r="B3" s="54" t="s">
        <v>5</v>
      </c>
    </row>
    <row r="4" ht="25" customHeight="1" spans="1:2">
      <c r="A4" s="51" t="s">
        <v>6</v>
      </c>
      <c r="B4" s="52" t="s">
        <v>7</v>
      </c>
    </row>
    <row r="5" ht="25" customHeight="1" spans="1:2">
      <c r="A5" s="51" t="s">
        <v>8</v>
      </c>
      <c r="B5" s="55"/>
    </row>
    <row r="6" ht="25" customHeight="1" spans="1:2">
      <c r="A6" s="51" t="s">
        <v>9</v>
      </c>
      <c r="B6" s="54" t="s">
        <v>10</v>
      </c>
    </row>
    <row r="7" ht="25" customHeight="1" spans="1:2">
      <c r="A7" s="51" t="s">
        <v>11</v>
      </c>
      <c r="B7" s="56" t="s">
        <v>12</v>
      </c>
    </row>
    <row r="8" ht="25" customHeight="1" spans="1:2">
      <c r="A8" s="51" t="s">
        <v>13</v>
      </c>
      <c r="B8" s="52" t="s">
        <v>14</v>
      </c>
    </row>
    <row r="9" ht="25" customHeight="1" spans="1:2">
      <c r="A9" s="51" t="s">
        <v>15</v>
      </c>
      <c r="B9" s="52" t="s">
        <v>16</v>
      </c>
    </row>
    <row r="10" ht="25" customHeight="1" spans="1:2">
      <c r="A10" s="51" t="s">
        <v>17</v>
      </c>
      <c r="B10" s="52" t="s">
        <v>18</v>
      </c>
    </row>
    <row r="11" ht="25" customHeight="1"/>
    <row r="12" ht="25" customHeight="1" spans="1:2">
      <c r="A12" s="51" t="s">
        <v>0</v>
      </c>
      <c r="B12" s="52" t="s">
        <v>1</v>
      </c>
    </row>
    <row r="13" ht="25" customHeight="1" spans="1:2">
      <c r="A13" s="51" t="s">
        <v>2</v>
      </c>
      <c r="B13" s="53" t="s">
        <v>3</v>
      </c>
    </row>
    <row r="14" ht="25" customHeight="1" spans="1:2">
      <c r="A14" s="51" t="s">
        <v>4</v>
      </c>
      <c r="B14" s="54" t="s">
        <v>5</v>
      </c>
    </row>
    <row r="15" ht="25" customHeight="1" spans="1:2">
      <c r="A15" s="51" t="s">
        <v>6</v>
      </c>
      <c r="B15" s="52" t="s">
        <v>7</v>
      </c>
    </row>
    <row r="16" ht="25" customHeight="1" spans="1:2">
      <c r="A16" s="51" t="s">
        <v>8</v>
      </c>
      <c r="B16" s="55"/>
    </row>
    <row r="17" ht="25" customHeight="1" spans="1:2">
      <c r="A17" s="51" t="s">
        <v>9</v>
      </c>
      <c r="B17" s="54" t="s">
        <v>10</v>
      </c>
    </row>
    <row r="18" ht="25" customHeight="1" spans="1:2">
      <c r="A18" s="51" t="s">
        <v>11</v>
      </c>
      <c r="B18" s="56" t="s">
        <v>12</v>
      </c>
    </row>
    <row r="19" ht="25" customHeight="1" spans="1:2">
      <c r="A19" s="51" t="s">
        <v>13</v>
      </c>
      <c r="B19" s="52" t="s">
        <v>14</v>
      </c>
    </row>
    <row r="20" ht="25" customHeight="1" spans="1:2">
      <c r="A20" s="51" t="s">
        <v>15</v>
      </c>
      <c r="B20" s="52" t="s">
        <v>16</v>
      </c>
    </row>
    <row r="21" ht="25" customHeight="1" spans="1:2">
      <c r="A21" s="51" t="s">
        <v>17</v>
      </c>
      <c r="B21" s="52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E4" sqref="E4"/>
    </sheetView>
  </sheetViews>
  <sheetFormatPr defaultColWidth="9" defaultRowHeight="14.25"/>
  <cols>
    <col min="1" max="1" width="13" customWidth="1"/>
    <col min="2" max="2" width="24.875" customWidth="1"/>
  </cols>
  <sheetData>
    <row r="1" ht="26.25" spans="1:12">
      <c r="A1" s="1" t="s">
        <v>19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20</v>
      </c>
      <c r="D2" s="5"/>
      <c r="E2" s="6">
        <v>45740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21</v>
      </c>
      <c r="D3" s="8"/>
      <c r="E3" s="9" t="s">
        <v>22</v>
      </c>
      <c r="F3" s="9"/>
      <c r="G3" s="10" t="s">
        <v>23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24</v>
      </c>
      <c r="B5" s="12" t="s">
        <v>25</v>
      </c>
      <c r="C5" s="12" t="s">
        <v>26</v>
      </c>
      <c r="D5" s="13" t="s">
        <v>27</v>
      </c>
      <c r="E5" s="14" t="s">
        <v>28</v>
      </c>
      <c r="F5" s="15" t="s">
        <v>29</v>
      </c>
      <c r="G5" s="16" t="s">
        <v>30</v>
      </c>
      <c r="H5" s="17" t="s">
        <v>31</v>
      </c>
      <c r="I5" s="16" t="s">
        <v>32</v>
      </c>
      <c r="J5" s="16" t="s">
        <v>33</v>
      </c>
      <c r="K5" s="16" t="s">
        <v>34</v>
      </c>
      <c r="L5" s="38" t="s">
        <v>35</v>
      </c>
    </row>
    <row r="6" ht="24.75" spans="1:12">
      <c r="A6" s="18" t="s">
        <v>36</v>
      </c>
      <c r="B6" s="19" t="s">
        <v>37</v>
      </c>
      <c r="C6" s="20" t="s">
        <v>38</v>
      </c>
      <c r="D6" s="21" t="s">
        <v>39</v>
      </c>
      <c r="E6" s="22" t="s">
        <v>40</v>
      </c>
      <c r="F6" s="23" t="s">
        <v>41</v>
      </c>
      <c r="G6" s="21" t="s">
        <v>42</v>
      </c>
      <c r="H6" s="24" t="s">
        <v>43</v>
      </c>
      <c r="I6" s="21" t="s">
        <v>44</v>
      </c>
      <c r="J6" s="21" t="s">
        <v>45</v>
      </c>
      <c r="K6" s="21" t="s">
        <v>46</v>
      </c>
      <c r="L6" s="19" t="s">
        <v>47</v>
      </c>
    </row>
    <row r="7" ht="15" spans="1:12">
      <c r="A7" s="25" t="s">
        <v>48</v>
      </c>
      <c r="B7" s="26" t="s">
        <v>49</v>
      </c>
      <c r="C7" s="25" t="s">
        <v>5</v>
      </c>
      <c r="D7" s="27"/>
      <c r="E7" s="28" t="s">
        <v>50</v>
      </c>
      <c r="F7" s="29">
        <v>3420</v>
      </c>
      <c r="G7" s="30">
        <f t="shared" ref="G7:G12" si="0">ROUNDUP(F7*0.05,0)</f>
        <v>171</v>
      </c>
      <c r="H7" s="30">
        <f t="shared" ref="H7:H12" si="1">F7+G7</f>
        <v>3591</v>
      </c>
      <c r="I7" s="39" t="s">
        <v>51</v>
      </c>
      <c r="J7" s="40" t="s">
        <v>52</v>
      </c>
      <c r="K7" s="41" t="s">
        <v>53</v>
      </c>
      <c r="L7" s="42" t="s">
        <v>54</v>
      </c>
    </row>
    <row r="8" ht="15" spans="1:12">
      <c r="A8" s="31"/>
      <c r="B8" s="32"/>
      <c r="C8" s="31"/>
      <c r="D8" s="33"/>
      <c r="E8" s="28" t="s">
        <v>55</v>
      </c>
      <c r="F8" s="29">
        <v>10721</v>
      </c>
      <c r="G8" s="30">
        <f t="shared" si="0"/>
        <v>537</v>
      </c>
      <c r="H8" s="30">
        <f t="shared" si="1"/>
        <v>11258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56</v>
      </c>
      <c r="F9" s="29">
        <v>12732</v>
      </c>
      <c r="G9" s="30">
        <f t="shared" si="0"/>
        <v>637</v>
      </c>
      <c r="H9" s="30">
        <f t="shared" si="1"/>
        <v>13369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57</v>
      </c>
      <c r="F10" s="29">
        <v>5114</v>
      </c>
      <c r="G10" s="30">
        <f t="shared" si="0"/>
        <v>256</v>
      </c>
      <c r="H10" s="30">
        <f t="shared" si="1"/>
        <v>5370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/>
      <c r="F11" s="29"/>
      <c r="G11" s="30"/>
      <c r="H11" s="30"/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/>
      <c r="F12" s="29"/>
      <c r="G12" s="30"/>
      <c r="H12" s="30"/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/>
      <c r="F13" s="29"/>
      <c r="G13" s="30"/>
      <c r="H13" s="30"/>
      <c r="I13" s="43"/>
      <c r="J13" s="44"/>
      <c r="K13" s="45"/>
      <c r="L13" s="46"/>
    </row>
    <row r="14" ht="26.25" spans="1:12">
      <c r="A14" s="34" t="s">
        <v>58</v>
      </c>
      <c r="B14" s="35"/>
      <c r="C14" s="29"/>
      <c r="D14" s="36"/>
      <c r="E14" s="29"/>
      <c r="F14" s="29">
        <f t="shared" ref="F14:H14" si="2">SUM(F7:F13)</f>
        <v>31987</v>
      </c>
      <c r="G14" s="29">
        <f t="shared" si="2"/>
        <v>1601</v>
      </c>
      <c r="H14" s="29">
        <f t="shared" si="2"/>
        <v>33588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5" right="0.75" top="1" bottom="1" header="0.5" footer="0.5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源艺包装小张15851517583</cp:lastModifiedBy>
  <dcterms:created xsi:type="dcterms:W3CDTF">2024-04-01T02:33:00Z</dcterms:created>
  <dcterms:modified xsi:type="dcterms:W3CDTF">2025-03-24T09:06:16Z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D5053204D4054CD39DEA37172B8F8BEA_13</vt:lpwstr>
  </property>
  <property fmtid="{D5CDD505-2E9C-101B-9397-08002B2CF9AE}" pid="3" name="KSOProductBuildVer">
    <vt:lpwstr>2052-12.1.0.20305</vt:lpwstr>
  </property>
</Properties>
</file>