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<sst xmlns="http://schemas.openxmlformats.org/spreadsheetml/2006/main" count="75" uniqueCount="46">
  <si>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</si>
  <si>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</si>
  <si>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</si>
  <si>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</si>
  <si>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</si>
  <si>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</si>
  <si>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</si>
  <si>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</si>
  <si>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</si>
  <si>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</si>
  <si>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</si>
  <si>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</si>
  <si>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</si>
  <si>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</si>
  <si>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</si>
  <si>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</si>
  <si>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</si>
  <si>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</si>
  <si>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</si>
  <si>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</si>
  <si>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</si>
  <si>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</si>
  <si>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</si>
  <si>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</si>
  <si>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</si>
  <si>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</si>
  <si>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</si>
  <si>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</si>
  <si>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</si>
  <si>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23742-01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</si>
  <si>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</si>
  <si>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5003-450</t>
  </si>
  <si>
    <t>400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</si>
  <si>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</si>
  <si>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</si>
  <si>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</si>
  <si>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</si>
  <si>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</si>
  <si>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</si>
  <si>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</si>
  <si>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</si>
  <si>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23741-01
23743-01</t>
  </si>
  <si>
    <t>428</t>
  </si>
  <si>
    <t>23741-01
23743-01
23742-01</t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</si>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</sst>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4</xdr:col>
      <xdr:colOff>161925</xdr:colOff>
      <xdr:row>37</xdr:row>
      <xdr:rowOff>161925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839200"/>
          <a:ext cx="4229100" cy="2257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N15" sqref="N1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1192</v>
      </c>
      <c r="G8" s="37">
        <f>F8*0.05</f>
        <v>59.6</v>
      </c>
      <c r="H8" s="37">
        <f>F8+G8</f>
        <v>1251.6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2315</v>
      </c>
      <c r="G9" s="37">
        <f t="shared" ref="G9:G25" si="0">F9*0.05</f>
        <v>115.75</v>
      </c>
      <c r="H9" s="37">
        <f t="shared" ref="H9:H25" si="1">F9+G9</f>
        <v>2430.75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1936</v>
      </c>
      <c r="G10" s="37">
        <f t="shared" si="0"/>
        <v>96.8</v>
      </c>
      <c r="H10" s="37">
        <f t="shared" si="1"/>
        <v>2032.8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536</v>
      </c>
      <c r="G11" s="37">
        <f t="shared" si="0"/>
        <v>26.8</v>
      </c>
      <c r="H11" s="37">
        <f t="shared" si="1"/>
        <v>562.8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2421</v>
      </c>
      <c r="G12" s="37">
        <f t="shared" si="0"/>
        <v>121.05</v>
      </c>
      <c r="H12" s="37">
        <f t="shared" si="1"/>
        <v>2542.05</v>
      </c>
      <c r="I12" s="55"/>
      <c r="J12" s="41"/>
      <c r="K12" s="41"/>
      <c r="L12" s="56"/>
    </row>
    <row r="13" s="1" customFormat="1" ht="34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8400</v>
      </c>
      <c r="G13" s="37">
        <f t="shared" si="0"/>
        <v>420</v>
      </c>
      <c r="H13" s="37">
        <f t="shared" si="1"/>
        <v>8820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8400</v>
      </c>
      <c r="G14" s="37">
        <f t="shared" si="0"/>
        <v>420</v>
      </c>
      <c r="H14" s="37">
        <f t="shared" si="1"/>
        <v>8820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8400</v>
      </c>
      <c r="G15" s="37">
        <f t="shared" si="0"/>
        <v>420</v>
      </c>
      <c r="H15" s="37">
        <f t="shared" si="1"/>
        <v>8820</v>
      </c>
      <c r="I15" s="55"/>
      <c r="J15" s="41"/>
      <c r="K15" s="41"/>
      <c r="L15" s="56"/>
    </row>
    <row r="16" s="1" customFormat="1" ht="21" customHeight="1" spans="1:12">
      <c r="A16" s="32" t="s">
        <v>41</v>
      </c>
      <c r="B16" s="33" t="s">
        <v>30</v>
      </c>
      <c r="C16" s="34" t="s">
        <v>31</v>
      </c>
      <c r="D16" s="35" t="s">
        <v>42</v>
      </c>
      <c r="E16" s="36" t="s">
        <v>33</v>
      </c>
      <c r="F16" s="37">
        <v>1445</v>
      </c>
      <c r="G16" s="37">
        <f t="shared" si="0"/>
        <v>72.25</v>
      </c>
      <c r="H16" s="37">
        <f t="shared" si="1"/>
        <v>1517.25</v>
      </c>
      <c r="I16" s="55"/>
      <c r="J16" s="41"/>
      <c r="K16" s="41"/>
      <c r="L16" s="56"/>
    </row>
    <row r="17" s="1" customFormat="1" ht="21" customHeight="1" spans="1:12">
      <c r="A17" s="38"/>
      <c r="B17" s="39"/>
      <c r="C17" s="40"/>
      <c r="D17" s="41"/>
      <c r="E17" s="36" t="s">
        <v>34</v>
      </c>
      <c r="F17" s="37">
        <v>2477</v>
      </c>
      <c r="G17" s="37">
        <f t="shared" si="0"/>
        <v>123.85</v>
      </c>
      <c r="H17" s="37">
        <f t="shared" si="1"/>
        <v>2600.85</v>
      </c>
      <c r="I17" s="55"/>
      <c r="J17" s="41"/>
      <c r="K17" s="41"/>
      <c r="L17" s="56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3056</v>
      </c>
      <c r="G18" s="37">
        <f t="shared" si="0"/>
        <v>152.8</v>
      </c>
      <c r="H18" s="37">
        <f t="shared" si="1"/>
        <v>3208.8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36</v>
      </c>
      <c r="F19" s="37">
        <v>2056</v>
      </c>
      <c r="G19" s="37">
        <f t="shared" si="0"/>
        <v>102.8</v>
      </c>
      <c r="H19" s="37">
        <f t="shared" si="1"/>
        <v>2158.8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37</v>
      </c>
      <c r="F20" s="37">
        <v>1466</v>
      </c>
      <c r="G20" s="37">
        <f t="shared" si="0"/>
        <v>73.3</v>
      </c>
      <c r="H20" s="37">
        <f t="shared" si="1"/>
        <v>1539.3</v>
      </c>
      <c r="I20" s="55"/>
      <c r="J20" s="41"/>
      <c r="K20" s="41"/>
      <c r="L20" s="56"/>
    </row>
    <row r="21" s="1" customFormat="1" ht="34" customHeight="1" spans="1:12">
      <c r="A21" s="42" t="s">
        <v>41</v>
      </c>
      <c r="B21" s="43" t="s">
        <v>38</v>
      </c>
      <c r="C21" s="44" t="s">
        <v>31</v>
      </c>
      <c r="D21" s="45" t="s">
        <v>42</v>
      </c>
      <c r="E21" s="46"/>
      <c r="F21" s="47">
        <f>SUM(F16:F20)</f>
        <v>10500</v>
      </c>
      <c r="G21" s="37">
        <f t="shared" si="0"/>
        <v>525</v>
      </c>
      <c r="H21" s="37">
        <f t="shared" si="1"/>
        <v>11025</v>
      </c>
      <c r="I21" s="55"/>
      <c r="J21" s="41"/>
      <c r="K21" s="41"/>
      <c r="L21" s="56"/>
    </row>
    <row r="22" s="1" customFormat="1" ht="34" customHeight="1" spans="1:12">
      <c r="A22" s="42" t="s">
        <v>41</v>
      </c>
      <c r="B22" s="43" t="s">
        <v>39</v>
      </c>
      <c r="C22" s="44" t="s">
        <v>31</v>
      </c>
      <c r="D22" s="45" t="s">
        <v>42</v>
      </c>
      <c r="E22" s="46"/>
      <c r="F22" s="47">
        <f>SUM(F21:F21)</f>
        <v>10500</v>
      </c>
      <c r="G22" s="37">
        <f t="shared" si="0"/>
        <v>525</v>
      </c>
      <c r="H22" s="37">
        <f t="shared" si="1"/>
        <v>11025</v>
      </c>
      <c r="I22" s="55"/>
      <c r="J22" s="41"/>
      <c r="K22" s="41"/>
      <c r="L22" s="56"/>
    </row>
    <row r="23" s="1" customFormat="1" ht="34" customHeight="1" spans="1:12">
      <c r="A23" s="42" t="s">
        <v>41</v>
      </c>
      <c r="B23" s="43" t="s">
        <v>40</v>
      </c>
      <c r="C23" s="44" t="s">
        <v>31</v>
      </c>
      <c r="D23" s="45" t="s">
        <v>42</v>
      </c>
      <c r="E23" s="46"/>
      <c r="F23" s="47">
        <f>SUM(F22:F22)</f>
        <v>10500</v>
      </c>
      <c r="G23" s="37">
        <f t="shared" si="0"/>
        <v>525</v>
      </c>
      <c r="H23" s="37">
        <f t="shared" si="1"/>
        <v>11025</v>
      </c>
      <c r="I23" s="55"/>
      <c r="J23" s="41"/>
      <c r="K23" s="41"/>
      <c r="L23" s="56"/>
    </row>
    <row r="24" s="1" customFormat="1" ht="52" customHeight="1" spans="1:12">
      <c r="A24" s="42" t="s">
        <v>43</v>
      </c>
      <c r="B24" s="43" t="s">
        <v>44</v>
      </c>
      <c r="C24" s="44" t="s">
        <v>31</v>
      </c>
      <c r="D24" s="45"/>
      <c r="E24" s="46"/>
      <c r="F24" s="47">
        <v>18900</v>
      </c>
      <c r="G24" s="37">
        <f t="shared" si="0"/>
        <v>945</v>
      </c>
      <c r="H24" s="37">
        <f t="shared" si="1"/>
        <v>19845</v>
      </c>
      <c r="I24" s="55"/>
      <c r="J24" s="41"/>
      <c r="K24" s="41"/>
      <c r="L24" s="56"/>
    </row>
    <row r="25" s="1" customFormat="1" ht="17" customHeight="1" spans="1:12">
      <c r="A25" s="48" t="s">
        <v>45</v>
      </c>
      <c r="B25" s="49"/>
      <c r="C25" s="49"/>
      <c r="D25" s="45"/>
      <c r="E25" s="49"/>
      <c r="F25" s="50">
        <f>SUM(F8:F24)</f>
        <v>94500</v>
      </c>
      <c r="G25" s="37">
        <f t="shared" si="0"/>
        <v>4725</v>
      </c>
      <c r="H25" s="37">
        <f t="shared" si="1"/>
        <v>99225</v>
      </c>
      <c r="I25" s="57"/>
      <c r="J25" s="57"/>
      <c r="K25" s="57"/>
      <c r="L25" s="57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2025-03-27T10:53:56Z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ADEEA2F4E9B44EE2ACEEE22E113BBD4F_12</vt:lpwstr>
  </property>
</Properties>
</file>