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570"/>
  </bookViews>
  <sheets>
    <sheet name="价格贴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价格贴!$A$1:$L$31</definedName>
  </definedNames>
  <calcPr calcId="124519"/>
</workbook>
</file>

<file path=xl/calcChain.xml><?xml version="1.0" encoding="utf-8"?>
<calcChain xmlns="http://schemas.openxmlformats.org/spreadsheetml/2006/main">
  <c r="F31" i="7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28"/>
  <c r="H28" s="1"/>
  <c r="G29"/>
  <c r="H29" s="1"/>
  <c r="G30"/>
  <c r="H30" s="1"/>
  <c r="G8"/>
  <c r="H8" s="1"/>
  <c r="G9"/>
  <c r="H9" s="1"/>
  <c r="G10"/>
  <c r="H10" s="1"/>
  <c r="G11"/>
  <c r="H11" s="1"/>
  <c r="G12"/>
  <c r="H12" s="1"/>
  <c r="H7"/>
  <c r="G7"/>
</calcChain>
</file>

<file path=xl/sharedStrings.xml><?xml version="1.0" encoding="utf-8"?>
<sst xmlns="http://schemas.openxmlformats.org/spreadsheetml/2006/main" count="104" uniqueCount="63">
  <si>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</si>
  <si>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</si>
  <si>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</si>
  <si>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</si>
  <si>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</si>
  <si>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</si>
  <si>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</si>
  <si>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</si>
  <si>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</si>
  <si>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</si>
  <si>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</si>
  <si>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</si>
  <si>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</si>
  <si>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</si>
  <si>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</si>
  <si>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</si>
  <si>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</si>
  <si>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</si>
  <si>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</si>
  <si>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</si>
  <si>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</si>
  <si>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</si>
  <si>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</si>
  <si>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</si>
  <si>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</si>
  <si>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款号</t>
    <phoneticPr fontId="15" type="noConversion"/>
  </si>
  <si>
    <t>品名</t>
    <phoneticPr fontId="15" type="noConversion"/>
  </si>
  <si>
    <t>号型</t>
    <phoneticPr fontId="15" type="noConversion"/>
  </si>
  <si>
    <t xml:space="preserve">P25031521                              //S25030428 </t>
    <phoneticPr fontId="15" type="noConversion"/>
  </si>
  <si>
    <t>38*51</t>
    <phoneticPr fontId="15" type="noConversion"/>
  </si>
  <si>
    <t>842-2756</t>
  </si>
  <si>
    <t>XS</t>
  </si>
  <si>
    <t>190400293260</t>
    <phoneticPr fontId="15" type="noConversion"/>
  </si>
  <si>
    <t>S</t>
  </si>
  <si>
    <t>190400293277</t>
    <phoneticPr fontId="15" type="noConversion"/>
  </si>
  <si>
    <t>M</t>
  </si>
  <si>
    <t>190400293284</t>
    <phoneticPr fontId="15" type="noConversion"/>
  </si>
  <si>
    <t>L</t>
  </si>
  <si>
    <t>190400293291</t>
    <phoneticPr fontId="15" type="noConversion"/>
  </si>
  <si>
    <t>XL</t>
  </si>
  <si>
    <t>190400293307</t>
    <phoneticPr fontId="15" type="noConversion"/>
  </si>
  <si>
    <t>XXL</t>
  </si>
  <si>
    <t>190400293314</t>
    <phoneticPr fontId="15" type="noConversion"/>
  </si>
  <si>
    <t>190400293192</t>
    <phoneticPr fontId="15" type="noConversion"/>
  </si>
  <si>
    <t>190400293208</t>
    <phoneticPr fontId="15" type="noConversion"/>
  </si>
  <si>
    <t>190400293215</t>
    <phoneticPr fontId="15" type="noConversion"/>
  </si>
  <si>
    <t>190400293222</t>
    <phoneticPr fontId="15" type="noConversion"/>
  </si>
  <si>
    <t>190400293239</t>
    <phoneticPr fontId="15" type="noConversion"/>
  </si>
  <si>
    <t>190400293246</t>
    <phoneticPr fontId="15" type="noConversion"/>
  </si>
  <si>
    <t>190400293406</t>
    <phoneticPr fontId="15" type="noConversion"/>
  </si>
  <si>
    <t>190400293413</t>
    <phoneticPr fontId="15" type="noConversion"/>
  </si>
  <si>
    <t>190400293420</t>
    <phoneticPr fontId="15" type="noConversion"/>
  </si>
  <si>
    <t>190400293437</t>
    <phoneticPr fontId="15" type="noConversion"/>
  </si>
  <si>
    <t>190400293444</t>
    <phoneticPr fontId="15" type="noConversion"/>
  </si>
  <si>
    <t>190400293451</t>
    <phoneticPr fontId="15" type="noConversion"/>
  </si>
  <si>
    <t>190400293338</t>
    <phoneticPr fontId="15" type="noConversion"/>
  </si>
  <si>
    <t>190400293345</t>
    <phoneticPr fontId="15" type="noConversion"/>
  </si>
  <si>
    <t>190400293352</t>
    <phoneticPr fontId="15" type="noConversion"/>
  </si>
  <si>
    <t>190400293369</t>
    <phoneticPr fontId="15" type="noConversion"/>
  </si>
  <si>
    <t>190400293376</t>
    <phoneticPr fontId="15" type="noConversion"/>
  </si>
  <si>
    <t>190400293383</t>
    <phoneticPr fontId="15" type="noConversion"/>
  </si>
  <si>
    <t xml:space="preserve">山东省乳山市夏村镇井子工业园，乳山威秀，王丛丛 15266121198
</t>
    <phoneticPr fontId="15" type="noConversion"/>
  </si>
  <si>
    <t>SF 1549870273436</t>
    <phoneticPr fontId="15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</si>
</sst>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_);[Red]\(0\)"/>
    <numFmt numFmtId="178" formatCode="0_ "/>
  </numFmts>
  <fonts count="2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176" fontId="0" fillId="0" borderId="0">
      <alignment vertical="center"/>
    </xf>
    <xf numFmtId="176" fontId="9" fillId="0" borderId="0"/>
    <xf numFmtId="176" fontId="10" fillId="0" borderId="0"/>
    <xf numFmtId="176" fontId="10" fillId="0" borderId="0">
      <alignment vertical="center"/>
    </xf>
    <xf numFmtId="176" fontId="11" fillId="0" borderId="0">
      <alignment vertical="center"/>
    </xf>
    <xf numFmtId="176" fontId="11" fillId="0" borderId="0">
      <alignment vertical="center"/>
    </xf>
    <xf numFmtId="176" fontId="20" fillId="0" borderId="0"/>
    <xf numFmtId="176" fontId="11" fillId="0" borderId="0">
      <alignment vertical="center"/>
    </xf>
    <xf numFmtId="177" fontId="22" fillId="0" borderId="0"/>
    <xf numFmtId="176" fontId="22" fillId="0" borderId="0">
      <alignment vertical="center"/>
    </xf>
    <xf numFmtId="176" fontId="22" fillId="0" borderId="0">
      <alignment vertical="center"/>
    </xf>
    <xf numFmtId="176" fontId="22" fillId="0" borderId="0">
      <alignment vertical="center"/>
    </xf>
    <xf numFmtId="176" fontId="24" fillId="0" borderId="0"/>
    <xf numFmtId="176" fontId="23" fillId="0" borderId="0">
      <alignment vertical="center"/>
    </xf>
  </cellStyleXfs>
  <cellXfs count="29">
    <xf numFmtId="176" fontId="0" fillId="0" borderId="0" xfId="0">
      <alignment vertic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3" applyNumberFormat="1" applyFont="1" applyFill="1" applyBorder="1" applyAlignment="1">
      <alignment horizontal="center" vertical="center" wrapText="1"/>
    </xf>
    <xf numFmtId="0" fontId="8" fillId="0" borderId="1" xfId="2" applyNumberFormat="1" applyFont="1" applyBorder="1" applyAlignment="1">
      <alignment horizontal="center" vertical="center" wrapText="1"/>
    </xf>
    <xf numFmtId="0" fontId="12" fillId="0" borderId="1" xfId="3" applyNumberFormat="1" applyFont="1" applyFill="1" applyBorder="1" applyAlignment="1">
      <alignment horizontal="center" vertical="center" wrapText="1"/>
    </xf>
    <xf numFmtId="0" fontId="18" fillId="0" borderId="1" xfId="0" applyNumberFormat="1" applyFont="1" applyBorder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8" fillId="0" borderId="2" xfId="3" applyNumberFormat="1" applyFont="1" applyFill="1" applyBorder="1" applyAlignment="1">
      <alignment horizontal="center" vertical="center" wrapText="1"/>
    </xf>
    <xf numFmtId="0" fontId="7" fillId="0" borderId="2" xfId="3" applyNumberFormat="1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21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0" fontId="26" fillId="0" borderId="1" xfId="0" applyNumberFormat="1" applyFont="1" applyFill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</cellXfs>
  <cellStyles count="14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1"/>
  <sheetViews>
    <sheetView tabSelected="1" workbookViewId="0">
      <selection activeCell="J14" sqref="J14"/>
    </sheetView>
  </sheetViews>
  <sheetFormatPr defaultRowHeight="26.25"/>
  <cols>
    <col min="1" max="1" width="16.125" style="12" customWidth="1"/>
    <col min="2" max="2" width="11.25" style="12" customWidth="1"/>
    <col min="3" max="3" width="12.625" style="12" customWidth="1"/>
    <col min="4" max="4" width="14.625" style="12" customWidth="1"/>
    <col min="5" max="5" width="14.375" style="12" customWidth="1"/>
    <col min="6" max="6" width="8" style="12" customWidth="1"/>
    <col min="7" max="7" width="10.75" style="12" customWidth="1"/>
    <col min="8" max="8" width="8.25" style="12" customWidth="1"/>
    <col min="9" max="9" width="10.875" style="11" customWidth="1"/>
    <col min="10" max="10" width="10.125" style="12" customWidth="1"/>
    <col min="11" max="11" width="7.5" style="12" customWidth="1"/>
    <col min="12" max="12" width="6.25" style="12" customWidth="1"/>
    <col min="13" max="16384" width="9" style="1"/>
  </cols>
  <sheetData>
    <row r="1" spans="1:12" ht="32.25" customHeight="1">
      <c r="A1" s="18" t="s">
        <v>18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32.25" customHeight="1">
      <c r="A2" s="18" t="s">
        <v>17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21" customHeight="1">
      <c r="D3" s="3" t="s">
        <v>0</v>
      </c>
      <c r="E3" s="20">
        <v>45744</v>
      </c>
      <c r="F3" s="21"/>
      <c r="G3" s="22" t="s">
        <v>61</v>
      </c>
      <c r="H3" s="22"/>
      <c r="I3" s="22"/>
      <c r="J3" s="22"/>
      <c r="K3" s="22"/>
      <c r="L3" s="22"/>
    </row>
    <row r="4" spans="1:12" ht="21" customHeight="1">
      <c r="A4" s="4"/>
      <c r="C4" s="16" t="s">
        <v>1</v>
      </c>
      <c r="D4" s="16"/>
      <c r="E4" s="23" t="s">
        <v>62</v>
      </c>
      <c r="F4" s="23"/>
      <c r="G4" s="22"/>
      <c r="H4" s="22"/>
      <c r="I4" s="22"/>
      <c r="J4" s="22"/>
      <c r="K4" s="22"/>
      <c r="L4" s="22"/>
    </row>
    <row r="5" spans="1:12" s="2" customFormat="1" ht="19.5" customHeight="1">
      <c r="A5" s="5" t="s">
        <v>23</v>
      </c>
      <c r="B5" s="6" t="s">
        <v>19</v>
      </c>
      <c r="C5" s="6" t="s">
        <v>20</v>
      </c>
      <c r="D5" s="6" t="s">
        <v>21</v>
      </c>
      <c r="E5" s="6" t="s">
        <v>2</v>
      </c>
      <c r="F5" s="6" t="s">
        <v>3</v>
      </c>
      <c r="G5" s="6" t="s">
        <v>4</v>
      </c>
      <c r="H5" s="6" t="s">
        <v>5</v>
      </c>
      <c r="I5" s="6" t="s">
        <v>6</v>
      </c>
      <c r="J5" s="6" t="s">
        <v>7</v>
      </c>
      <c r="K5" s="6" t="s">
        <v>8</v>
      </c>
      <c r="L5" s="6" t="s">
        <v>9</v>
      </c>
    </row>
    <row r="6" spans="1:12" s="2" customFormat="1" ht="19.5" customHeight="1">
      <c r="A6" s="7" t="s">
        <v>24</v>
      </c>
      <c r="B6" s="8" t="s">
        <v>22</v>
      </c>
      <c r="C6" s="9" t="s">
        <v>25</v>
      </c>
      <c r="D6" s="9" t="s">
        <v>26</v>
      </c>
      <c r="E6" s="10" t="s">
        <v>27</v>
      </c>
      <c r="F6" s="6" t="s">
        <v>10</v>
      </c>
      <c r="G6" s="6" t="s">
        <v>11</v>
      </c>
      <c r="H6" s="6" t="s">
        <v>12</v>
      </c>
      <c r="I6" s="13" t="s">
        <v>13</v>
      </c>
      <c r="J6" s="14" t="s">
        <v>14</v>
      </c>
      <c r="K6" s="14" t="s">
        <v>15</v>
      </c>
      <c r="L6" s="14" t="s">
        <v>16</v>
      </c>
    </row>
    <row r="7" spans="1:12" ht="15" customHeight="1">
      <c r="A7" s="17" t="s">
        <v>28</v>
      </c>
      <c r="B7" s="16" t="s">
        <v>29</v>
      </c>
      <c r="C7" s="24" t="s">
        <v>30</v>
      </c>
      <c r="D7" s="25" t="s">
        <v>31</v>
      </c>
      <c r="E7" s="26" t="s">
        <v>32</v>
      </c>
      <c r="F7" s="27">
        <v>72</v>
      </c>
      <c r="G7" s="15">
        <f>F7*0.03</f>
        <v>2.16</v>
      </c>
      <c r="H7" s="15">
        <f>SUM(F7:G7)</f>
        <v>74.16</v>
      </c>
    </row>
    <row r="8" spans="1:12" ht="15" customHeight="1">
      <c r="A8" s="17"/>
      <c r="B8" s="16"/>
      <c r="C8" s="24" t="s">
        <v>30</v>
      </c>
      <c r="D8" s="25" t="s">
        <v>33</v>
      </c>
      <c r="E8" s="26" t="s">
        <v>34</v>
      </c>
      <c r="F8" s="27">
        <v>199</v>
      </c>
      <c r="G8" s="15">
        <f t="shared" ref="G8:G12" si="0">F8*0.03</f>
        <v>5.97</v>
      </c>
      <c r="H8" s="15">
        <f t="shared" ref="H8:H12" si="1">SUM(F8:G8)</f>
        <v>204.97</v>
      </c>
    </row>
    <row r="9" spans="1:12" ht="15" customHeight="1">
      <c r="A9" s="17"/>
      <c r="B9" s="16"/>
      <c r="C9" s="24" t="s">
        <v>30</v>
      </c>
      <c r="D9" s="25" t="s">
        <v>35</v>
      </c>
      <c r="E9" s="26" t="s">
        <v>36</v>
      </c>
      <c r="F9" s="27">
        <v>390</v>
      </c>
      <c r="G9" s="15">
        <f t="shared" si="0"/>
        <v>11.7</v>
      </c>
      <c r="H9" s="15">
        <f t="shared" si="1"/>
        <v>401.7</v>
      </c>
    </row>
    <row r="10" spans="1:12" ht="15" customHeight="1">
      <c r="A10" s="17"/>
      <c r="B10" s="16"/>
      <c r="C10" s="24" t="s">
        <v>30</v>
      </c>
      <c r="D10" s="24" t="s">
        <v>37</v>
      </c>
      <c r="E10" s="26" t="s">
        <v>38</v>
      </c>
      <c r="F10" s="27">
        <v>420</v>
      </c>
      <c r="G10" s="15">
        <f t="shared" si="0"/>
        <v>12.6</v>
      </c>
      <c r="H10" s="15">
        <f t="shared" si="1"/>
        <v>432.6</v>
      </c>
    </row>
    <row r="11" spans="1:12" ht="15" customHeight="1">
      <c r="A11" s="17"/>
      <c r="B11" s="16"/>
      <c r="C11" s="24" t="s">
        <v>30</v>
      </c>
      <c r="D11" s="25" t="s">
        <v>39</v>
      </c>
      <c r="E11" s="26" t="s">
        <v>40</v>
      </c>
      <c r="F11" s="27">
        <v>309</v>
      </c>
      <c r="G11" s="15">
        <f t="shared" si="0"/>
        <v>9.27</v>
      </c>
      <c r="H11" s="15">
        <f t="shared" si="1"/>
        <v>318.27</v>
      </c>
    </row>
    <row r="12" spans="1:12" ht="15" customHeight="1">
      <c r="A12" s="17"/>
      <c r="B12" s="16"/>
      <c r="C12" s="24" t="s">
        <v>30</v>
      </c>
      <c r="D12" s="24" t="s">
        <v>41</v>
      </c>
      <c r="E12" s="26" t="s">
        <v>42</v>
      </c>
      <c r="F12" s="27">
        <v>131</v>
      </c>
      <c r="G12" s="15">
        <f t="shared" si="0"/>
        <v>3.9299999999999997</v>
      </c>
      <c r="H12" s="15">
        <f t="shared" si="1"/>
        <v>134.93</v>
      </c>
    </row>
    <row r="13" spans="1:12" ht="15" customHeight="1">
      <c r="C13" s="24" t="s">
        <v>30</v>
      </c>
      <c r="D13" s="25" t="s">
        <v>31</v>
      </c>
      <c r="E13" s="26" t="s">
        <v>43</v>
      </c>
      <c r="F13" s="27">
        <v>82</v>
      </c>
      <c r="G13" s="15">
        <f t="shared" ref="G13:G30" si="2">F13*0.03</f>
        <v>2.46</v>
      </c>
      <c r="H13" s="15">
        <f t="shared" ref="H13:H30" si="3">SUM(F13:G13)</f>
        <v>84.46</v>
      </c>
    </row>
    <row r="14" spans="1:12" ht="15" customHeight="1">
      <c r="C14" s="24" t="s">
        <v>30</v>
      </c>
      <c r="D14" s="25" t="s">
        <v>33</v>
      </c>
      <c r="E14" s="26" t="s">
        <v>44</v>
      </c>
      <c r="F14" s="27">
        <v>227</v>
      </c>
      <c r="G14" s="15">
        <f t="shared" si="2"/>
        <v>6.81</v>
      </c>
      <c r="H14" s="15">
        <f t="shared" si="3"/>
        <v>233.81</v>
      </c>
    </row>
    <row r="15" spans="1:12" ht="15" customHeight="1">
      <c r="C15" s="24" t="s">
        <v>30</v>
      </c>
      <c r="D15" s="25" t="s">
        <v>35</v>
      </c>
      <c r="E15" s="26" t="s">
        <v>45</v>
      </c>
      <c r="F15" s="27">
        <v>445</v>
      </c>
      <c r="G15" s="15">
        <f t="shared" si="2"/>
        <v>13.35</v>
      </c>
      <c r="H15" s="15">
        <f t="shared" si="3"/>
        <v>458.35</v>
      </c>
    </row>
    <row r="16" spans="1:12" ht="15" customHeight="1">
      <c r="C16" s="24" t="s">
        <v>30</v>
      </c>
      <c r="D16" s="24" t="s">
        <v>37</v>
      </c>
      <c r="E16" s="26" t="s">
        <v>46</v>
      </c>
      <c r="F16" s="27">
        <v>478</v>
      </c>
      <c r="G16" s="15">
        <f t="shared" si="2"/>
        <v>14.34</v>
      </c>
      <c r="H16" s="15">
        <f t="shared" si="3"/>
        <v>492.34</v>
      </c>
    </row>
    <row r="17" spans="3:8" ht="15" customHeight="1">
      <c r="C17" s="24" t="s">
        <v>30</v>
      </c>
      <c r="D17" s="25" t="s">
        <v>39</v>
      </c>
      <c r="E17" s="26" t="s">
        <v>47</v>
      </c>
      <c r="F17" s="27">
        <v>350</v>
      </c>
      <c r="G17" s="15">
        <f t="shared" si="2"/>
        <v>10.5</v>
      </c>
      <c r="H17" s="15">
        <f t="shared" si="3"/>
        <v>360.5</v>
      </c>
    </row>
    <row r="18" spans="3:8" ht="15" customHeight="1">
      <c r="C18" s="24" t="s">
        <v>30</v>
      </c>
      <c r="D18" s="24" t="s">
        <v>41</v>
      </c>
      <c r="E18" s="26" t="s">
        <v>48</v>
      </c>
      <c r="F18" s="27">
        <v>148</v>
      </c>
      <c r="G18" s="15">
        <f t="shared" si="2"/>
        <v>4.4399999999999995</v>
      </c>
      <c r="H18" s="15">
        <f t="shared" si="3"/>
        <v>152.44</v>
      </c>
    </row>
    <row r="19" spans="3:8" ht="15" customHeight="1">
      <c r="C19" s="24" t="s">
        <v>30</v>
      </c>
      <c r="D19" s="25" t="s">
        <v>31</v>
      </c>
      <c r="E19" s="26" t="s">
        <v>49</v>
      </c>
      <c r="F19" s="27">
        <v>52</v>
      </c>
      <c r="G19" s="15">
        <f t="shared" si="2"/>
        <v>1.56</v>
      </c>
      <c r="H19" s="15">
        <f t="shared" si="3"/>
        <v>53.56</v>
      </c>
    </row>
    <row r="20" spans="3:8" ht="15" customHeight="1">
      <c r="C20" s="24" t="s">
        <v>30</v>
      </c>
      <c r="D20" s="25" t="s">
        <v>33</v>
      </c>
      <c r="E20" s="26" t="s">
        <v>50</v>
      </c>
      <c r="F20" s="27">
        <v>144</v>
      </c>
      <c r="G20" s="15">
        <f t="shared" si="2"/>
        <v>4.32</v>
      </c>
      <c r="H20" s="15">
        <f t="shared" si="3"/>
        <v>148.32</v>
      </c>
    </row>
    <row r="21" spans="3:8" ht="15" customHeight="1">
      <c r="C21" s="24" t="s">
        <v>30</v>
      </c>
      <c r="D21" s="25" t="s">
        <v>35</v>
      </c>
      <c r="E21" s="26" t="s">
        <v>51</v>
      </c>
      <c r="F21" s="27">
        <v>280</v>
      </c>
      <c r="G21" s="15">
        <f t="shared" si="2"/>
        <v>8.4</v>
      </c>
      <c r="H21" s="15">
        <f t="shared" si="3"/>
        <v>288.39999999999998</v>
      </c>
    </row>
    <row r="22" spans="3:8" ht="15" customHeight="1">
      <c r="C22" s="24" t="s">
        <v>30</v>
      </c>
      <c r="D22" s="24" t="s">
        <v>37</v>
      </c>
      <c r="E22" s="26" t="s">
        <v>52</v>
      </c>
      <c r="F22" s="25">
        <v>302</v>
      </c>
      <c r="G22" s="15">
        <f t="shared" si="2"/>
        <v>9.06</v>
      </c>
      <c r="H22" s="15">
        <f t="shared" si="3"/>
        <v>311.06</v>
      </c>
    </row>
    <row r="23" spans="3:8" ht="15" customHeight="1">
      <c r="C23" s="24" t="s">
        <v>30</v>
      </c>
      <c r="D23" s="25" t="s">
        <v>39</v>
      </c>
      <c r="E23" s="26" t="s">
        <v>53</v>
      </c>
      <c r="F23" s="27">
        <v>223</v>
      </c>
      <c r="G23" s="15">
        <f t="shared" si="2"/>
        <v>6.6899999999999995</v>
      </c>
      <c r="H23" s="15">
        <f t="shared" si="3"/>
        <v>229.69</v>
      </c>
    </row>
    <row r="24" spans="3:8" ht="15" customHeight="1">
      <c r="C24" s="24" t="s">
        <v>30</v>
      </c>
      <c r="D24" s="24" t="s">
        <v>41</v>
      </c>
      <c r="E24" s="26" t="s">
        <v>54</v>
      </c>
      <c r="F24" s="25">
        <v>96</v>
      </c>
      <c r="G24" s="15">
        <f t="shared" si="2"/>
        <v>2.88</v>
      </c>
      <c r="H24" s="15">
        <f t="shared" si="3"/>
        <v>98.88</v>
      </c>
    </row>
    <row r="25" spans="3:8" ht="15" customHeight="1">
      <c r="C25" s="24" t="s">
        <v>30</v>
      </c>
      <c r="D25" s="25" t="s">
        <v>31</v>
      </c>
      <c r="E25" s="26" t="s">
        <v>55</v>
      </c>
      <c r="F25" s="27">
        <v>52</v>
      </c>
      <c r="G25" s="15">
        <f t="shared" si="2"/>
        <v>1.56</v>
      </c>
      <c r="H25" s="15">
        <f t="shared" si="3"/>
        <v>53.56</v>
      </c>
    </row>
    <row r="26" spans="3:8" ht="15" customHeight="1">
      <c r="C26" s="24" t="s">
        <v>30</v>
      </c>
      <c r="D26" s="25" t="s">
        <v>33</v>
      </c>
      <c r="E26" s="26" t="s">
        <v>56</v>
      </c>
      <c r="F26" s="27">
        <v>144</v>
      </c>
      <c r="G26" s="15">
        <f t="shared" si="2"/>
        <v>4.32</v>
      </c>
      <c r="H26" s="15">
        <f t="shared" si="3"/>
        <v>148.32</v>
      </c>
    </row>
    <row r="27" spans="3:8" ht="15" customHeight="1">
      <c r="C27" s="24" t="s">
        <v>30</v>
      </c>
      <c r="D27" s="25" t="s">
        <v>35</v>
      </c>
      <c r="E27" s="26" t="s">
        <v>57</v>
      </c>
      <c r="F27" s="27">
        <v>280</v>
      </c>
      <c r="G27" s="15">
        <f t="shared" si="2"/>
        <v>8.4</v>
      </c>
      <c r="H27" s="15">
        <f t="shared" si="3"/>
        <v>288.39999999999998</v>
      </c>
    </row>
    <row r="28" spans="3:8" ht="15" customHeight="1">
      <c r="C28" s="24" t="s">
        <v>30</v>
      </c>
      <c r="D28" s="24" t="s">
        <v>37</v>
      </c>
      <c r="E28" s="26" t="s">
        <v>58</v>
      </c>
      <c r="F28" s="27">
        <v>302</v>
      </c>
      <c r="G28" s="15">
        <f t="shared" si="2"/>
        <v>9.06</v>
      </c>
      <c r="H28" s="15">
        <f t="shared" si="3"/>
        <v>311.06</v>
      </c>
    </row>
    <row r="29" spans="3:8" ht="15" customHeight="1">
      <c r="C29" s="24" t="s">
        <v>30</v>
      </c>
      <c r="D29" s="25" t="s">
        <v>39</v>
      </c>
      <c r="E29" s="26" t="s">
        <v>59</v>
      </c>
      <c r="F29" s="27">
        <v>223</v>
      </c>
      <c r="G29" s="15">
        <f t="shared" si="2"/>
        <v>6.6899999999999995</v>
      </c>
      <c r="H29" s="15">
        <f t="shared" si="3"/>
        <v>229.69</v>
      </c>
    </row>
    <row r="30" spans="3:8" ht="15" customHeight="1">
      <c r="C30" s="24" t="s">
        <v>30</v>
      </c>
      <c r="D30" s="24" t="s">
        <v>41</v>
      </c>
      <c r="E30" s="26" t="s">
        <v>60</v>
      </c>
      <c r="F30" s="27">
        <v>96</v>
      </c>
      <c r="G30" s="15">
        <f t="shared" si="2"/>
        <v>2.88</v>
      </c>
      <c r="H30" s="15">
        <f t="shared" si="3"/>
        <v>98.88</v>
      </c>
    </row>
    <row r="31" spans="3:8" ht="15" customHeight="1">
      <c r="F31" s="28">
        <f>SUM(F7:F30)</f>
        <v>5445</v>
      </c>
    </row>
  </sheetData>
  <mergeCells count="8">
    <mergeCell ref="B7:B12"/>
    <mergeCell ref="A7:A12"/>
    <mergeCell ref="A1:L1"/>
    <mergeCell ref="A2:L2"/>
    <mergeCell ref="E3:F3"/>
    <mergeCell ref="G3:L4"/>
    <mergeCell ref="E4:F4"/>
    <mergeCell ref="C4:D4"/>
  </mergeCells>
  <phoneticPr fontId="15" type="noConversion"/>
  <pageMargins left="0" right="0" top="0" bottom="0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价格贴</vt:lpstr>
      <vt:lpstr>价格贴!Print_Area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2025-03-28T06:58:11Z</cp:lastPrinted>
  <dcterms:created xsi:type="dcterms:W3CDTF">2017-02-25T05:34:00Z</dcterms:created>
  <dcterms:modified xsi:type="dcterms:W3CDTF">2025-03-28T06:58:33Z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