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30519" sheetId="7" r:id="rId1"/>
  </sheets>
  <externalReferences>
    <externalReference r:id="rId2"/>
  </externalReferences>
  <definedNames>
    <definedName name="_xlnm._FilterDatabase" localSheetId="0" hidden="1">S25030519!$H$8:$H$11</definedName>
    <definedName name="Ext">[1]LUT!$G$2</definedName>
    <definedName name="Gender">[1]LUT!$I$1:$BI$1</definedName>
    <definedName name="_xlnm.Print_Area" localSheetId="0">S25030519!$A$1:$N$11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<sst xmlns="http://schemas.openxmlformats.org/spreadsheetml/2006/main" count="40" uniqueCount="39">
  <si>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</si>
  <si>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</si>
  <si>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</si>
  <si>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</si>
  <si>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</si>
  <si>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</si>
  <si>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</si>
  <si>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</si>
  <si>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</si>
  <si>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</si>
  <si>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</si>
  <si>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</si>
  <si>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</si>
  <si>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</si>
  <si>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</si>
  <si>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</si>
  <si>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</si>
  <si>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</si>
  <si>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</si>
  <si>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</si>
  <si>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</si>
  <si>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</si>
  <si>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</si>
  <si>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</si>
  <si>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3.29实发数量</t>
  </si>
  <si>
    <t>4.1实发数量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</si>
  <si>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</si>
  <si>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</si>
  <si>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</si>
  <si>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</si>
  <si>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S25030519</t>
  </si>
  <si>
    <t>1B25GT214</t>
  </si>
  <si>
    <t>FT02017</t>
  </si>
  <si>
    <t>藏青</t>
  </si>
  <si>
    <t>1-1</t>
  </si>
  <si>
    <t>SF3144382481217
35.5*25.5*15.5</t>
  </si>
  <si>
    <t>1B25GT215</t>
  </si>
  <si>
    <t>黑色</t>
  </si>
  <si>
    <t xml:space="preserve"> KY4000729071484
46.5*41*21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</si>
</sst>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theme="1"/>
      <name val="Calibri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17" fillId="0" borderId="0" xfId="0" applyNumberFormat="1" applyFont="1" applyAlignment="1">
      <alignment horizontal="center" vertical="center"/>
    </xf>
    <xf numFmtId="176" fontId="10" fillId="0" borderId="4" xfId="52" applyNumberFormat="1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72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N9" sqref="N9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0.375" style="2" customWidth="1"/>
    <col min="5" max="5" width="6.875" style="2" customWidth="1"/>
    <col min="6" max="6" width="10.875" style="2" customWidth="1"/>
    <col min="7" max="7" width="8.75" style="3" customWidth="1"/>
    <col min="8" max="9" width="8.26666666666667" style="2" customWidth="1"/>
    <col min="10" max="10" width="10.125" style="4" customWidth="1"/>
    <col min="11" max="11" width="7.36666666666667" style="5" customWidth="1"/>
    <col min="12" max="12" width="6.90833333333333" style="5" customWidth="1"/>
    <col min="13" max="13" width="22.625" style="2" customWidth="1"/>
    <col min="14" max="16384" width="18" style="2"/>
  </cols>
  <sheetData>
    <row r="1" spans="1:13">
      <c r="A1" s="6" t="s">
        <v>0</v>
      </c>
      <c r="B1" s="4"/>
      <c r="C1" s="4"/>
      <c r="D1" s="4"/>
      <c r="E1" s="4"/>
      <c r="F1" s="4"/>
      <c r="G1" s="4"/>
      <c r="H1" s="4"/>
      <c r="I1" s="4"/>
      <c r="K1" s="4"/>
      <c r="L1" s="4"/>
      <c r="M1" s="4"/>
    </row>
    <row r="2" spans="1:13">
      <c r="A2" s="7"/>
      <c r="B2" s="4"/>
      <c r="C2" s="4"/>
      <c r="D2" s="4"/>
      <c r="E2" s="4"/>
      <c r="F2" s="4"/>
      <c r="G2" s="4"/>
      <c r="H2" s="4"/>
      <c r="I2" s="4"/>
      <c r="K2" s="4"/>
      <c r="L2" s="4"/>
      <c r="M2" s="4"/>
    </row>
    <row r="3" ht="15.75" spans="4:10">
      <c r="D3" s="8" t="s">
        <v>1</v>
      </c>
      <c r="E3" s="9">
        <v>45745</v>
      </c>
      <c r="F3" s="9"/>
      <c r="G3" s="10"/>
      <c r="H3"/>
      <c r="I3"/>
      <c r="J3"/>
    </row>
    <row r="4" ht="19.5" customHeight="1" spans="4:12">
      <c r="D4" s="8" t="s">
        <v>2</v>
      </c>
      <c r="E4" s="11"/>
      <c r="F4" s="12"/>
      <c r="J4" s="6" t="s">
        <v>3</v>
      </c>
      <c r="L4" s="34"/>
    </row>
    <row r="5" hidden="1" spans="2:2">
      <c r="B5" s="13"/>
    </row>
    <row r="6" s="1" customFormat="1" ht="38.25" spans="1:14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8" t="s">
        <v>11</v>
      </c>
      <c r="I6" s="35"/>
      <c r="J6" s="20" t="s">
        <v>12</v>
      </c>
      <c r="K6" s="36" t="s">
        <v>13</v>
      </c>
      <c r="L6" s="36" t="s">
        <v>14</v>
      </c>
      <c r="M6" s="15" t="s">
        <v>15</v>
      </c>
      <c r="N6" s="37" t="s">
        <v>16</v>
      </c>
    </row>
    <row r="7" s="1" customFormat="1" ht="32.25" customHeight="1" spans="1:14">
      <c r="A7" s="14" t="s">
        <v>17</v>
      </c>
      <c r="B7" s="15" t="s">
        <v>18</v>
      </c>
      <c r="C7" s="19" t="s">
        <v>19</v>
      </c>
      <c r="D7" s="20" t="s">
        <v>20</v>
      </c>
      <c r="E7" s="20" t="s">
        <v>21</v>
      </c>
      <c r="F7" s="17" t="s">
        <v>22</v>
      </c>
      <c r="G7" s="17" t="s">
        <v>23</v>
      </c>
      <c r="H7" s="21" t="s">
        <v>24</v>
      </c>
      <c r="I7" s="21" t="s">
        <v>25</v>
      </c>
      <c r="J7" s="20" t="s">
        <v>26</v>
      </c>
      <c r="K7" s="36" t="s">
        <v>27</v>
      </c>
      <c r="L7" s="36" t="s">
        <v>28</v>
      </c>
      <c r="M7" s="15" t="s">
        <v>29</v>
      </c>
      <c r="N7" s="38"/>
    </row>
    <row r="8" s="1" customFormat="1" ht="83" customHeight="1" spans="1:14">
      <c r="A8" s="22" t="s">
        <v>30</v>
      </c>
      <c r="B8" s="23" t="s">
        <v>31</v>
      </c>
      <c r="C8" s="22" t="s">
        <v>32</v>
      </c>
      <c r="D8" s="24" t="s">
        <v>33</v>
      </c>
      <c r="E8" s="25"/>
      <c r="F8" s="26">
        <v>40800</v>
      </c>
      <c r="G8" s="27">
        <f>H8+I8-F8</f>
        <v>2040</v>
      </c>
      <c r="H8" s="28">
        <v>30500</v>
      </c>
      <c r="I8" s="28">
        <v>12340</v>
      </c>
      <c r="J8" s="39" t="s">
        <v>34</v>
      </c>
      <c r="K8" s="40">
        <v>6.1</v>
      </c>
      <c r="L8" s="40">
        <v>6.5</v>
      </c>
      <c r="M8" s="41" t="s">
        <v>35</v>
      </c>
      <c r="N8" s="42"/>
    </row>
    <row r="9" s="1" customFormat="1" ht="83" customHeight="1" spans="1:15">
      <c r="A9" s="22"/>
      <c r="B9" s="23" t="s">
        <v>36</v>
      </c>
      <c r="C9" s="22"/>
      <c r="D9" s="24" t="s">
        <v>37</v>
      </c>
      <c r="E9" s="25"/>
      <c r="F9" s="26">
        <v>40800</v>
      </c>
      <c r="G9" s="27">
        <f>I9-F9</f>
        <v>2040</v>
      </c>
      <c r="H9" s="28"/>
      <c r="I9" s="28">
        <v>42840</v>
      </c>
      <c r="J9" s="39" t="s">
        <v>34</v>
      </c>
      <c r="K9" s="40">
        <v>10.9</v>
      </c>
      <c r="L9" s="40">
        <v>11.4</v>
      </c>
      <c r="M9" s="41" t="s">
        <v>38</v>
      </c>
      <c r="N9" s="42"/>
      <c r="O9" s="43"/>
    </row>
    <row r="10" s="1" customFormat="1" ht="19" customHeight="1" spans="1:15">
      <c r="A10" s="29"/>
      <c r="B10" s="23"/>
      <c r="C10" s="22"/>
      <c r="D10" s="29"/>
      <c r="E10" s="30"/>
      <c r="F10" s="28"/>
      <c r="G10" s="27"/>
      <c r="H10" s="28"/>
      <c r="I10" s="28"/>
      <c r="J10" s="39"/>
      <c r="K10" s="40"/>
      <c r="L10" s="40"/>
      <c r="M10" s="23"/>
      <c r="N10" s="37"/>
      <c r="O10" s="43"/>
    </row>
    <row r="11" s="1" customFormat="1" ht="20" customHeight="1" spans="1:13">
      <c r="A11" s="31"/>
      <c r="B11" s="31"/>
      <c r="C11" s="31"/>
      <c r="D11" s="31"/>
      <c r="E11" s="31"/>
      <c r="F11" s="32">
        <f>SUM(F8:F10)</f>
        <v>81600</v>
      </c>
      <c r="G11" s="32">
        <f>SUM(G8:G10)</f>
        <v>4080</v>
      </c>
      <c r="H11" s="32">
        <f>SUM(H8:H10)</f>
        <v>30500</v>
      </c>
      <c r="I11" s="32">
        <f>SUM(I8:I10)</f>
        <v>55180</v>
      </c>
      <c r="J11" s="44"/>
      <c r="K11" s="45"/>
      <c r="L11" s="45"/>
      <c r="M11" s="31"/>
    </row>
    <row r="12" spans="8:9">
      <c r="H12" s="33"/>
      <c r="I12" s="33"/>
    </row>
    <row r="14" spans="7:7">
      <c r="G14"/>
    </row>
  </sheetData>
  <mergeCells count="6">
    <mergeCell ref="A1:M1"/>
    <mergeCell ref="A2:M2"/>
    <mergeCell ref="E3:F3"/>
    <mergeCell ref="A8:A9"/>
    <mergeCell ref="C8:C9"/>
    <mergeCell ref="N6:N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S25030519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2025-04-01T07:58:03Z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