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5030518" sheetId="7" r:id="rId1"/>
  </sheets>
  <externalReferences>
    <externalReference r:id="rId2"/>
  </externalReferences>
  <definedNames>
    <definedName name="_xlnm._FilterDatabase" localSheetId="0" hidden="1">S25030518!$H$8:$H$11</definedName>
    <definedName name="Ext">[1]LUT!$G$2</definedName>
    <definedName name="Gender">[1]LUT!$I$1:$BI$1</definedName>
    <definedName name="_xlnm.Print_Area" localSheetId="0">S25030518!$A$1:$M$11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<sst xmlns="http://schemas.openxmlformats.org/spreadsheetml/2006/main" count="37" uniqueCount="37">
  <si>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</si>
  <si>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</si>
  <si>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</si>
  <si>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</si>
  <si>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</si>
  <si>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</si>
  <si>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</si>
  <si>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</si>
  <si>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</si>
  <si>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</si>
  <si>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</si>
  <si>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</si>
  <si>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</si>
  <si>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</si>
  <si>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</si>
  <si>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</si>
  <si>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</si>
  <si>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</si>
  <si>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</si>
  <si>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</si>
  <si>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</si>
  <si>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</si>
  <si>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</si>
  <si>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</si>
  <si>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4.1实发数量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</si>
  <si>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</si>
  <si>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</si>
  <si>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</si>
  <si>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</si>
  <si>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S25030518</t>
  </si>
  <si>
    <t>1B25GT254</t>
  </si>
  <si>
    <t>FT02018</t>
  </si>
  <si>
    <t>米色</t>
  </si>
  <si>
    <t>1-1</t>
  </si>
  <si>
    <t xml:space="preserve"> KY4000729071484
27*27*19</t>
  </si>
  <si>
    <t>1B25GT255</t>
  </si>
  <si>
    <t>红色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</si>
</sst>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  <numFmt numFmtId="179" formatCode="0_ 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0"/>
      <color theme="1"/>
      <name val="Calibri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8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2" fillId="5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76" fontId="10" fillId="0" borderId="4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179" fontId="15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177" fontId="17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8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722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L8" sqref="L8:L9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20.375" style="2" customWidth="1"/>
    <col min="5" max="5" width="6.875" style="2" customWidth="1"/>
    <col min="6" max="6" width="10.875" style="2" customWidth="1"/>
    <col min="7" max="7" width="8.75" style="3" customWidth="1"/>
    <col min="8" max="8" width="8.26666666666667" style="2" customWidth="1"/>
    <col min="9" max="9" width="10.125" style="4" customWidth="1"/>
    <col min="10" max="10" width="7.36666666666667" style="5" customWidth="1"/>
    <col min="11" max="11" width="6.90833333333333" style="5" customWidth="1"/>
    <col min="12" max="12" width="22.6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45748</v>
      </c>
      <c r="F3" s="9"/>
      <c r="G3" s="10"/>
      <c r="H3"/>
      <c r="I3"/>
    </row>
    <row r="4" ht="19.5" customHeight="1" spans="4:11">
      <c r="D4" s="8" t="s">
        <v>2</v>
      </c>
      <c r="E4" s="11"/>
      <c r="F4" s="12"/>
      <c r="I4" s="6" t="s">
        <v>3</v>
      </c>
      <c r="K4" s="34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8" t="s">
        <v>11</v>
      </c>
      <c r="I6" s="20" t="s">
        <v>12</v>
      </c>
      <c r="J6" s="35" t="s">
        <v>13</v>
      </c>
      <c r="K6" s="35" t="s">
        <v>14</v>
      </c>
      <c r="L6" s="15" t="s">
        <v>15</v>
      </c>
      <c r="M6" s="36" t="s">
        <v>16</v>
      </c>
    </row>
    <row r="7" s="1" customFormat="1" ht="32.25" customHeight="1" spans="1:13">
      <c r="A7" s="14" t="s">
        <v>17</v>
      </c>
      <c r="B7" s="15" t="s">
        <v>18</v>
      </c>
      <c r="C7" s="19" t="s">
        <v>19</v>
      </c>
      <c r="D7" s="20" t="s">
        <v>20</v>
      </c>
      <c r="E7" s="20" t="s">
        <v>21</v>
      </c>
      <c r="F7" s="17" t="s">
        <v>22</v>
      </c>
      <c r="G7" s="17" t="s">
        <v>23</v>
      </c>
      <c r="H7" s="21" t="s">
        <v>24</v>
      </c>
      <c r="I7" s="20" t="s">
        <v>25</v>
      </c>
      <c r="J7" s="35" t="s">
        <v>26</v>
      </c>
      <c r="K7" s="35" t="s">
        <v>27</v>
      </c>
      <c r="L7" s="15" t="s">
        <v>28</v>
      </c>
      <c r="M7" s="37"/>
    </row>
    <row r="8" s="1" customFormat="1" ht="32" customHeight="1" spans="1:13">
      <c r="A8" s="22" t="s">
        <v>29</v>
      </c>
      <c r="B8" s="23" t="s">
        <v>30</v>
      </c>
      <c r="C8" s="22" t="s">
        <v>31</v>
      </c>
      <c r="D8" s="24" t="s">
        <v>32</v>
      </c>
      <c r="E8" s="25"/>
      <c r="F8" s="26">
        <v>20600</v>
      </c>
      <c r="G8" s="27">
        <f>H8-F8</f>
        <v>1030</v>
      </c>
      <c r="H8" s="28">
        <v>21630</v>
      </c>
      <c r="I8" s="38" t="s">
        <v>33</v>
      </c>
      <c r="J8" s="39">
        <v>6.35</v>
      </c>
      <c r="K8" s="39">
        <v>6.65</v>
      </c>
      <c r="L8" s="40" t="s">
        <v>34</v>
      </c>
      <c r="M8" s="41"/>
    </row>
    <row r="9" s="1" customFormat="1" ht="32" customHeight="1" spans="1:14">
      <c r="A9" s="22"/>
      <c r="B9" s="23" t="s">
        <v>35</v>
      </c>
      <c r="C9" s="22"/>
      <c r="D9" s="24" t="s">
        <v>36</v>
      </c>
      <c r="E9" s="25"/>
      <c r="F9" s="26">
        <v>20600</v>
      </c>
      <c r="G9" s="27"/>
      <c r="H9" s="28">
        <v>5500</v>
      </c>
      <c r="I9" s="38"/>
      <c r="J9" s="39"/>
      <c r="K9" s="39"/>
      <c r="L9" s="40"/>
      <c r="M9" s="41"/>
      <c r="N9" s="42"/>
    </row>
    <row r="10" s="1" customFormat="1" ht="19" customHeight="1" spans="1:14">
      <c r="A10" s="29"/>
      <c r="B10" s="23"/>
      <c r="C10" s="22"/>
      <c r="D10" s="29"/>
      <c r="E10" s="30"/>
      <c r="F10" s="28"/>
      <c r="G10" s="27"/>
      <c r="H10" s="28"/>
      <c r="I10" s="38"/>
      <c r="J10" s="39"/>
      <c r="K10" s="39"/>
      <c r="L10" s="23"/>
      <c r="M10" s="36"/>
      <c r="N10" s="42"/>
    </row>
    <row r="11" s="1" customFormat="1" ht="20" customHeight="1" spans="1:12">
      <c r="A11" s="31"/>
      <c r="B11" s="31"/>
      <c r="C11" s="31"/>
      <c r="D11" s="31"/>
      <c r="E11" s="31"/>
      <c r="F11" s="32">
        <f>SUM(F8:F10)</f>
        <v>41200</v>
      </c>
      <c r="G11" s="32">
        <f>SUM(G8:G10)</f>
        <v>1030</v>
      </c>
      <c r="H11" s="32">
        <f>SUM(H8:H10)</f>
        <v>27130</v>
      </c>
      <c r="I11" s="43"/>
      <c r="J11" s="44"/>
      <c r="K11" s="44"/>
      <c r="L11" s="31"/>
    </row>
    <row r="12" spans="8:8">
      <c r="H12" s="33"/>
    </row>
    <row r="14" spans="7:7">
      <c r="G14"/>
    </row>
  </sheetData>
  <mergeCells count="10">
    <mergeCell ref="A1:L1"/>
    <mergeCell ref="A2:L2"/>
    <mergeCell ref="E3:F3"/>
    <mergeCell ref="A8:A9"/>
    <mergeCell ref="C8:C9"/>
    <mergeCell ref="I8:I9"/>
    <mergeCell ref="J8:J9"/>
    <mergeCell ref="K8:K9"/>
    <mergeCell ref="L8:L9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S25030518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2025-04-01T08:00:10Z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