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<sst xmlns="http://schemas.openxmlformats.org/spreadsheetml/2006/main" count="211" uniqueCount="109">
  <si>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</si>
  <si>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</si>
  <si>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</si>
  <si>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</si>
  <si>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SF3155132054324</t>
  </si>
  <si>
    <t xml:space="preserve">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</si>
  <si>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</si>
  <si>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</si>
  <si>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</si>
  <si>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</si>
  <si>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</si>
  <si>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</si>
  <si>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</si>
  <si>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</si>
  <si>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</si>
  <si>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</si>
  <si>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</si>
  <si>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</si>
  <si>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</si>
  <si>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</si>
  <si>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</si>
  <si>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</si>
  <si>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</si>
  <si>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</si>
  <si>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</si>
  <si>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</si>
  <si>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</si>
  <si>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</si>
  <si>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</si>
  <si>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</si>
  <si>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白色再生条码页洗标
(care label )</t>
  </si>
  <si>
    <t>5003-156</t>
  </si>
  <si>
    <t>400</t>
  </si>
  <si>
    <t>32</t>
  </si>
  <si>
    <t>1/3</t>
  </si>
  <si>
    <t>15.5</t>
  </si>
  <si>
    <t>15.9</t>
  </si>
  <si>
    <t>30*40*50</t>
  </si>
  <si>
    <t>34</t>
  </si>
  <si>
    <t>36</t>
  </si>
  <si>
    <t>38</t>
  </si>
  <si>
    <t>40</t>
  </si>
  <si>
    <t>42</t>
  </si>
  <si>
    <t>44</t>
  </si>
  <si>
    <t>428</t>
  </si>
  <si>
    <t>433</t>
  </si>
  <si>
    <t>811</t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</si>
  <si>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</si>
  <si>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t>400/428
/433/811</t>
  </si>
  <si>
    <t>800</t>
  </si>
  <si>
    <t>2/3</t>
  </si>
  <si>
    <t>14</t>
  </si>
  <si>
    <t>14.4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</si>
  <si>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</si>
  <si>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t>400/428
/433/811/800</t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</si>
  <si>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</si>
  <si>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</si>
  <si>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</si>
  <si>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3/3</t>
  </si>
  <si>
    <t>23.9</t>
  </si>
  <si>
    <t>24.3</t>
  </si>
  <si>
    <t>合计</t>
  </si>
  <si>
    <t>NO:</t>
  </si>
  <si>
    <t>PO/NO:</t>
  </si>
  <si>
    <t>ARTICLE NO:</t>
  </si>
  <si>
    <t>COLOR:</t>
  </si>
  <si>
    <t>400/428/811/433</t>
  </si>
  <si>
    <t>QTY:</t>
  </si>
  <si>
    <t>82100pcs</t>
  </si>
  <si>
    <t>MADE IN CHINA</t>
  </si>
  <si>
    <t>RECALL</t>
  </si>
  <si>
    <t>400/428/811/433/800</t>
  </si>
  <si>
    <t>73850pcs</t>
  </si>
  <si>
    <t>28450pcs</t>
  </si>
  <si>
    <t>05003156428327</t>
  </si>
  <si>
    <t>05003156811327</t>
  </si>
  <si>
    <t>05003156400323</t>
  </si>
  <si>
    <t>05003156800321</t>
  </si>
  <si>
    <t>05003156433321</t>
  </si>
  <si>
    <t>05003156428341</t>
  </si>
  <si>
    <t>05003156811341</t>
  </si>
  <si>
    <t>05003156400347</t>
  </si>
  <si>
    <t>05003156800345</t>
  </si>
  <si>
    <t>05003156433345</t>
  </si>
  <si>
    <t>05003156428365</t>
  </si>
  <si>
    <t>05003156811365</t>
  </si>
  <si>
    <t>05003156400361</t>
  </si>
  <si>
    <t>05003156800369</t>
  </si>
  <si>
    <t>05003156433369</t>
  </si>
  <si>
    <t>05003156428389</t>
  </si>
  <si>
    <t>05003156811389</t>
  </si>
  <si>
    <t>05003156400385</t>
  </si>
  <si>
    <t>05003156800383</t>
  </si>
  <si>
    <t>05003156433383</t>
  </si>
  <si>
    <t>05003156428402</t>
  </si>
  <si>
    <t>05003156811402</t>
  </si>
  <si>
    <t>05003156400408</t>
  </si>
  <si>
    <t>05003156800406</t>
  </si>
  <si>
    <t>05003156433406</t>
  </si>
  <si>
    <t>05003156428426</t>
  </si>
  <si>
    <t>05003156811426</t>
  </si>
  <si>
    <t>05003156400422</t>
  </si>
  <si>
    <t>05003156800420</t>
  </si>
  <si>
    <t>05003156433420</t>
  </si>
  <si>
    <t>05003156428440</t>
  </si>
  <si>
    <t>05003156811440</t>
  </si>
  <si>
    <t>05003156400446</t>
  </si>
  <si>
    <t>05003156800444</t>
  </si>
  <si>
    <t>05003156433444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</si>
</sst>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\3/3"/>
    <numFmt numFmtId="178" formatCode="0_ "/>
    <numFmt numFmtId="179" formatCode="0_);[Red]\(0\)"/>
    <numFmt numFmtId="180" formatCode="yyyy\-mm\-dd"/>
    <numFmt numFmtId="181" formatCode="0.00_);[Red]\(0.00\)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8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8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80" fontId="11" fillId="0" borderId="1" xfId="49" applyNumberFormat="1" applyFont="1" applyFill="1" applyBorder="1" applyAlignment="1">
      <alignment horizontal="center" vertical="center" wrapText="1"/>
    </xf>
    <xf numFmtId="179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5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9" fontId="13" fillId="0" borderId="1" xfId="49" applyNumberFormat="1" applyFont="1" applyFill="1" applyBorder="1" applyAlignment="1">
      <alignment horizontal="center" vertical="center" wrapText="1"/>
    </xf>
    <xf numFmtId="178" fontId="12" fillId="0" borderId="1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10</xdr:col>
      <xdr:colOff>476250</xdr:colOff>
      <xdr:row>3</xdr:row>
      <xdr:rowOff>167640</xdr:rowOff>
    </xdr:to>
    <xdr:pic>
      <xdr:nvPicPr>
        <xdr:cNvPr id="67" name="图片 6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7800" y="1146175"/>
          <a:ext cx="3219450" cy="1676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9"/>
  <sheetViews>
    <sheetView tabSelected="1" workbookViewId="0">
      <selection activeCell="Q12" sqref="Q12"/>
    </sheetView>
  </sheetViews>
  <sheetFormatPr defaultColWidth="9" defaultRowHeight="12.75"/>
  <cols>
    <col min="1" max="1" width="8.375" style="8" customWidth="1"/>
    <col min="2" max="2" width="22.125" style="8" customWidth="1"/>
    <col min="3" max="3" width="9" style="8"/>
    <col min="4" max="4" width="11.5" style="8" customWidth="1"/>
    <col min="5" max="16384" width="9" style="8"/>
  </cols>
  <sheetData>
    <row r="1" s="5" customFormat="1" ht="37" customHeight="1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5" customFormat="1" ht="26.25" spans="1:12">
      <c r="A2" s="9" t="s">
        <v>1</v>
      </c>
      <c r="B2" s="10"/>
      <c r="C2" s="10"/>
      <c r="D2" s="10"/>
      <c r="E2" s="10"/>
      <c r="F2" s="10"/>
      <c r="G2" s="10"/>
      <c r="H2" s="11"/>
      <c r="I2" s="10"/>
      <c r="J2" s="10"/>
      <c r="K2" s="10"/>
      <c r="L2" s="10"/>
    </row>
    <row r="3" s="6" customFormat="1" ht="27" spans="1:12">
      <c r="A3" s="12"/>
      <c r="B3" s="12"/>
      <c r="C3" s="12"/>
      <c r="D3" s="12" t="s">
        <v>2</v>
      </c>
      <c r="E3" s="13">
        <v>45748</v>
      </c>
      <c r="F3" s="13"/>
      <c r="G3" s="14"/>
      <c r="H3" s="15"/>
      <c r="I3" s="58"/>
      <c r="J3" s="59"/>
      <c r="K3" s="59"/>
      <c r="L3" s="12"/>
    </row>
    <row r="4" s="6" customFormat="1" ht="15.75" spans="1:12">
      <c r="A4" s="12"/>
      <c r="B4" s="12"/>
      <c r="C4" s="12"/>
      <c r="D4" s="16" t="s">
        <v>3</v>
      </c>
      <c r="E4" s="17" t="s">
        <v>4</v>
      </c>
      <c r="F4" s="17"/>
      <c r="G4" s="18"/>
      <c r="H4" s="19"/>
      <c r="I4" s="60"/>
      <c r="J4" s="61"/>
      <c r="K4" s="61"/>
      <c r="L4" s="60"/>
    </row>
    <row r="5" s="7" customFormat="1" ht="26.25" spans="1:19">
      <c r="A5" s="12"/>
      <c r="B5" s="16"/>
      <c r="C5" s="12"/>
      <c r="D5" s="12"/>
      <c r="E5" s="12" t="s">
        <v>5</v>
      </c>
      <c r="F5" s="12"/>
      <c r="G5" s="20"/>
      <c r="H5" s="15"/>
      <c r="I5" s="58"/>
      <c r="J5" s="59"/>
      <c r="K5" s="59"/>
      <c r="L5" s="12"/>
      <c r="Q5" s="6"/>
      <c r="R5" s="6"/>
      <c r="S5" s="6"/>
    </row>
    <row r="6" s="8" customFormat="1" ht="45" spans="1:12">
      <c r="A6" s="21" t="s">
        <v>6</v>
      </c>
      <c r="B6" s="22" t="s">
        <v>7</v>
      </c>
      <c r="C6" s="22" t="s">
        <v>8</v>
      </c>
      <c r="D6" s="23" t="s">
        <v>9</v>
      </c>
      <c r="E6" s="23" t="s">
        <v>10</v>
      </c>
      <c r="F6" s="24" t="s">
        <v>11</v>
      </c>
      <c r="G6" s="25" t="s">
        <v>12</v>
      </c>
      <c r="H6" s="26" t="s">
        <v>13</v>
      </c>
      <c r="I6" s="25" t="s">
        <v>14</v>
      </c>
      <c r="J6" s="25" t="s">
        <v>15</v>
      </c>
      <c r="K6" s="25" t="s">
        <v>16</v>
      </c>
      <c r="L6" s="22" t="s">
        <v>17</v>
      </c>
    </row>
    <row r="7" s="8" customFormat="1" ht="28.5" spans="1:12">
      <c r="A7" s="27" t="s">
        <v>18</v>
      </c>
      <c r="B7" s="28" t="s">
        <v>19</v>
      </c>
      <c r="C7" s="29" t="s">
        <v>20</v>
      </c>
      <c r="D7" s="30" t="s">
        <v>21</v>
      </c>
      <c r="E7" s="31" t="s">
        <v>22</v>
      </c>
      <c r="F7" s="32" t="s">
        <v>23</v>
      </c>
      <c r="G7" s="30" t="s">
        <v>24</v>
      </c>
      <c r="H7" s="33" t="s">
        <v>25</v>
      </c>
      <c r="I7" s="30" t="s">
        <v>26</v>
      </c>
      <c r="J7" s="30" t="s">
        <v>27</v>
      </c>
      <c r="K7" s="30" t="s">
        <v>28</v>
      </c>
      <c r="L7" s="28" t="s">
        <v>29</v>
      </c>
    </row>
    <row r="8" s="8" customFormat="1" ht="19" customHeight="1" spans="1:12">
      <c r="A8" s="34"/>
      <c r="B8" s="35" t="s">
        <v>30</v>
      </c>
      <c r="C8" s="36" t="s">
        <v>31</v>
      </c>
      <c r="D8" s="37" t="s">
        <v>32</v>
      </c>
      <c r="E8" s="38" t="s">
        <v>33</v>
      </c>
      <c r="F8" s="39">
        <v>750</v>
      </c>
      <c r="G8" s="39">
        <f>(F8*0.05)</f>
        <v>37.5</v>
      </c>
      <c r="H8" s="39">
        <f>SUM(F8:G8)</f>
        <v>787.5</v>
      </c>
      <c r="I8" s="52" t="s">
        <v>34</v>
      </c>
      <c r="J8" s="52" t="s">
        <v>35</v>
      </c>
      <c r="K8" s="52" t="s">
        <v>36</v>
      </c>
      <c r="L8" s="52" t="s">
        <v>37</v>
      </c>
    </row>
    <row r="9" s="8" customFormat="1" ht="19" customHeight="1" spans="1:12">
      <c r="A9" s="40"/>
      <c r="B9" s="41"/>
      <c r="C9" s="42"/>
      <c r="D9" s="43"/>
      <c r="E9" s="38" t="s">
        <v>38</v>
      </c>
      <c r="F9" s="39">
        <v>1375</v>
      </c>
      <c r="G9" s="39">
        <f t="shared" ref="G9:G49" si="0">(F9*0.05)</f>
        <v>68.75</v>
      </c>
      <c r="H9" s="39">
        <f t="shared" ref="H9:H49" si="1">SUM(F9:G9)</f>
        <v>1443.75</v>
      </c>
      <c r="I9" s="52"/>
      <c r="J9" s="52"/>
      <c r="K9" s="52"/>
      <c r="L9" s="52"/>
    </row>
    <row r="10" s="8" customFormat="1" ht="19" customHeight="1" spans="1:15">
      <c r="A10" s="40"/>
      <c r="B10" s="41"/>
      <c r="C10" s="42"/>
      <c r="D10" s="43"/>
      <c r="E10" s="38" t="s">
        <v>39</v>
      </c>
      <c r="F10" s="39">
        <v>2500</v>
      </c>
      <c r="G10" s="39">
        <f t="shared" si="0"/>
        <v>125</v>
      </c>
      <c r="H10" s="39">
        <f t="shared" si="1"/>
        <v>2625</v>
      </c>
      <c r="I10" s="52"/>
      <c r="J10" s="52"/>
      <c r="K10" s="52"/>
      <c r="L10" s="52"/>
      <c r="O10"/>
    </row>
    <row r="11" s="8" customFormat="1" ht="19" customHeight="1" spans="1:12">
      <c r="A11" s="44"/>
      <c r="B11" s="45"/>
      <c r="C11" s="42"/>
      <c r="D11" s="43"/>
      <c r="E11" s="38" t="s">
        <v>40</v>
      </c>
      <c r="F11" s="39">
        <v>3000</v>
      </c>
      <c r="G11" s="39">
        <f t="shared" si="0"/>
        <v>150</v>
      </c>
      <c r="H11" s="39">
        <f t="shared" si="1"/>
        <v>3150</v>
      </c>
      <c r="I11" s="52"/>
      <c r="J11" s="52"/>
      <c r="K11" s="52"/>
      <c r="L11" s="52"/>
    </row>
    <row r="12" s="8" customFormat="1" ht="19" customHeight="1" spans="1:12">
      <c r="A12" s="44"/>
      <c r="B12" s="45"/>
      <c r="C12" s="42"/>
      <c r="D12" s="43"/>
      <c r="E12" s="38" t="s">
        <v>41</v>
      </c>
      <c r="F12" s="39">
        <v>2250</v>
      </c>
      <c r="G12" s="39">
        <f t="shared" si="0"/>
        <v>112.5</v>
      </c>
      <c r="H12" s="39">
        <f t="shared" si="1"/>
        <v>2362.5</v>
      </c>
      <c r="I12" s="52"/>
      <c r="J12" s="52"/>
      <c r="K12" s="52"/>
      <c r="L12" s="52"/>
    </row>
    <row r="13" s="8" customFormat="1" ht="19" customHeight="1" spans="1:12">
      <c r="A13" s="44"/>
      <c r="B13" s="45"/>
      <c r="C13" s="42"/>
      <c r="D13" s="43"/>
      <c r="E13" s="38" t="s">
        <v>42</v>
      </c>
      <c r="F13" s="39">
        <v>1625</v>
      </c>
      <c r="G13" s="39">
        <f t="shared" si="0"/>
        <v>81.25</v>
      </c>
      <c r="H13" s="39">
        <f t="shared" si="1"/>
        <v>1706.25</v>
      </c>
      <c r="I13" s="52"/>
      <c r="J13" s="52"/>
      <c r="K13" s="52"/>
      <c r="L13" s="52"/>
    </row>
    <row r="14" s="8" customFormat="1" ht="19" customHeight="1" spans="1:12">
      <c r="A14" s="44"/>
      <c r="B14" s="45"/>
      <c r="C14" s="42"/>
      <c r="D14" s="43"/>
      <c r="E14" s="38" t="s">
        <v>43</v>
      </c>
      <c r="F14" s="39">
        <v>1000</v>
      </c>
      <c r="G14" s="39">
        <f t="shared" si="0"/>
        <v>50</v>
      </c>
      <c r="H14" s="39">
        <f t="shared" si="1"/>
        <v>1050</v>
      </c>
      <c r="I14" s="52"/>
      <c r="J14" s="52"/>
      <c r="K14" s="52"/>
      <c r="L14" s="52"/>
    </row>
    <row r="15" s="8" customFormat="1" ht="19" customHeight="1" spans="1:12">
      <c r="A15" s="34"/>
      <c r="B15" s="35" t="s">
        <v>30</v>
      </c>
      <c r="C15" s="36" t="s">
        <v>31</v>
      </c>
      <c r="D15" s="37" t="s">
        <v>44</v>
      </c>
      <c r="E15" s="38" t="s">
        <v>33</v>
      </c>
      <c r="F15" s="39">
        <v>1200</v>
      </c>
      <c r="G15" s="39">
        <f t="shared" si="0"/>
        <v>60</v>
      </c>
      <c r="H15" s="39">
        <f t="shared" si="1"/>
        <v>1260</v>
      </c>
      <c r="I15" s="52"/>
      <c r="J15" s="52"/>
      <c r="K15" s="52"/>
      <c r="L15" s="52"/>
    </row>
    <row r="16" s="8" customFormat="1" ht="19" customHeight="1" spans="1:12">
      <c r="A16" s="40"/>
      <c r="B16" s="41"/>
      <c r="C16" s="42"/>
      <c r="D16" s="43"/>
      <c r="E16" s="38" t="s">
        <v>38</v>
      </c>
      <c r="F16" s="39">
        <v>1950</v>
      </c>
      <c r="G16" s="39">
        <f t="shared" si="0"/>
        <v>97.5</v>
      </c>
      <c r="H16" s="39">
        <f t="shared" si="1"/>
        <v>2047.5</v>
      </c>
      <c r="I16" s="52"/>
      <c r="J16" s="52"/>
      <c r="K16" s="52"/>
      <c r="L16" s="52"/>
    </row>
    <row r="17" s="8" customFormat="1" ht="19" customHeight="1" spans="1:12">
      <c r="A17" s="40"/>
      <c r="B17" s="41"/>
      <c r="C17" s="42"/>
      <c r="D17" s="43"/>
      <c r="E17" s="38" t="s">
        <v>39</v>
      </c>
      <c r="F17" s="39">
        <v>3300</v>
      </c>
      <c r="G17" s="39">
        <f t="shared" si="0"/>
        <v>165</v>
      </c>
      <c r="H17" s="39">
        <f t="shared" si="1"/>
        <v>3465</v>
      </c>
      <c r="I17" s="52"/>
      <c r="J17" s="52"/>
      <c r="K17" s="52"/>
      <c r="L17" s="52"/>
    </row>
    <row r="18" s="8" customFormat="1" ht="19" customHeight="1" spans="1:12">
      <c r="A18" s="44"/>
      <c r="B18" s="45"/>
      <c r="C18" s="42"/>
      <c r="D18" s="43"/>
      <c r="E18" s="38" t="s">
        <v>40</v>
      </c>
      <c r="F18" s="39">
        <v>3450</v>
      </c>
      <c r="G18" s="39">
        <f t="shared" si="0"/>
        <v>172.5</v>
      </c>
      <c r="H18" s="39">
        <f t="shared" si="1"/>
        <v>3622.5</v>
      </c>
      <c r="I18" s="52"/>
      <c r="J18" s="52"/>
      <c r="K18" s="52"/>
      <c r="L18" s="52"/>
    </row>
    <row r="19" s="8" customFormat="1" ht="19" customHeight="1" spans="1:12">
      <c r="A19" s="44"/>
      <c r="B19" s="45"/>
      <c r="C19" s="42"/>
      <c r="D19" s="43"/>
      <c r="E19" s="38" t="s">
        <v>41</v>
      </c>
      <c r="F19" s="39">
        <v>2400</v>
      </c>
      <c r="G19" s="39">
        <f t="shared" si="0"/>
        <v>120</v>
      </c>
      <c r="H19" s="39">
        <f t="shared" si="1"/>
        <v>2520</v>
      </c>
      <c r="I19" s="52"/>
      <c r="J19" s="52"/>
      <c r="K19" s="52"/>
      <c r="L19" s="52"/>
    </row>
    <row r="20" s="8" customFormat="1" ht="19" customHeight="1" spans="1:12">
      <c r="A20" s="44"/>
      <c r="B20" s="45"/>
      <c r="C20" s="42"/>
      <c r="D20" s="43"/>
      <c r="E20" s="38" t="s">
        <v>42</v>
      </c>
      <c r="F20" s="39">
        <v>1650</v>
      </c>
      <c r="G20" s="39">
        <f t="shared" si="0"/>
        <v>82.5</v>
      </c>
      <c r="H20" s="39">
        <f t="shared" si="1"/>
        <v>1732.5</v>
      </c>
      <c r="I20" s="52"/>
      <c r="J20" s="52"/>
      <c r="K20" s="52"/>
      <c r="L20" s="52"/>
    </row>
    <row r="21" s="8" customFormat="1" ht="19" customHeight="1" spans="1:12">
      <c r="A21" s="44"/>
      <c r="B21" s="45"/>
      <c r="C21" s="42"/>
      <c r="D21" s="43"/>
      <c r="E21" s="38" t="s">
        <v>43</v>
      </c>
      <c r="F21" s="39">
        <v>1050</v>
      </c>
      <c r="G21" s="39">
        <f t="shared" si="0"/>
        <v>52.5</v>
      </c>
      <c r="H21" s="39">
        <f t="shared" si="1"/>
        <v>1102.5</v>
      </c>
      <c r="I21" s="52"/>
      <c r="J21" s="52"/>
      <c r="K21" s="52"/>
      <c r="L21" s="52"/>
    </row>
    <row r="22" s="8" customFormat="1" ht="19" customHeight="1" spans="1:12">
      <c r="A22" s="34"/>
      <c r="B22" s="35" t="s">
        <v>30</v>
      </c>
      <c r="C22" s="36" t="s">
        <v>31</v>
      </c>
      <c r="D22" s="37" t="s">
        <v>45</v>
      </c>
      <c r="E22" s="38" t="s">
        <v>33</v>
      </c>
      <c r="F22" s="39">
        <v>1650</v>
      </c>
      <c r="G22" s="39">
        <f t="shared" si="0"/>
        <v>82.5</v>
      </c>
      <c r="H22" s="39">
        <f t="shared" si="1"/>
        <v>1732.5</v>
      </c>
      <c r="I22" s="52"/>
      <c r="J22" s="52"/>
      <c r="K22" s="52"/>
      <c r="L22" s="52"/>
    </row>
    <row r="23" s="8" customFormat="1" ht="19" customHeight="1" spans="1:12">
      <c r="A23" s="40"/>
      <c r="B23" s="41"/>
      <c r="C23" s="42"/>
      <c r="D23" s="43"/>
      <c r="E23" s="38" t="s">
        <v>38</v>
      </c>
      <c r="F23" s="39">
        <v>2550</v>
      </c>
      <c r="G23" s="39">
        <f t="shared" si="0"/>
        <v>127.5</v>
      </c>
      <c r="H23" s="39">
        <f t="shared" si="1"/>
        <v>2677.5</v>
      </c>
      <c r="I23" s="52"/>
      <c r="J23" s="52"/>
      <c r="K23" s="52"/>
      <c r="L23" s="52"/>
    </row>
    <row r="24" s="8" customFormat="1" ht="19" customHeight="1" spans="1:12">
      <c r="A24" s="40"/>
      <c r="B24" s="41"/>
      <c r="C24" s="42"/>
      <c r="D24" s="43"/>
      <c r="E24" s="38" t="s">
        <v>39</v>
      </c>
      <c r="F24" s="39">
        <v>3450</v>
      </c>
      <c r="G24" s="39">
        <f t="shared" si="0"/>
        <v>172.5</v>
      </c>
      <c r="H24" s="39">
        <f t="shared" si="1"/>
        <v>3622.5</v>
      </c>
      <c r="I24" s="52"/>
      <c r="J24" s="52"/>
      <c r="K24" s="52"/>
      <c r="L24" s="52"/>
    </row>
    <row r="25" s="8" customFormat="1" ht="19" customHeight="1" spans="1:12">
      <c r="A25" s="44"/>
      <c r="B25" s="45"/>
      <c r="C25" s="42"/>
      <c r="D25" s="43"/>
      <c r="E25" s="38" t="s">
        <v>40</v>
      </c>
      <c r="F25" s="39">
        <v>3300</v>
      </c>
      <c r="G25" s="39">
        <f t="shared" si="0"/>
        <v>165</v>
      </c>
      <c r="H25" s="39">
        <f t="shared" si="1"/>
        <v>3465</v>
      </c>
      <c r="I25" s="52"/>
      <c r="J25" s="52"/>
      <c r="K25" s="52"/>
      <c r="L25" s="52"/>
    </row>
    <row r="26" s="8" customFormat="1" ht="19" customHeight="1" spans="1:12">
      <c r="A26" s="44"/>
      <c r="B26" s="45"/>
      <c r="C26" s="42"/>
      <c r="D26" s="43"/>
      <c r="E26" s="38" t="s">
        <v>41</v>
      </c>
      <c r="F26" s="39">
        <v>1950</v>
      </c>
      <c r="G26" s="39">
        <f t="shared" si="0"/>
        <v>97.5</v>
      </c>
      <c r="H26" s="39">
        <f t="shared" si="1"/>
        <v>2047.5</v>
      </c>
      <c r="I26" s="52"/>
      <c r="J26" s="52"/>
      <c r="K26" s="52"/>
      <c r="L26" s="52"/>
    </row>
    <row r="27" s="8" customFormat="1" ht="19" customHeight="1" spans="1:12">
      <c r="A27" s="44"/>
      <c r="B27" s="45"/>
      <c r="C27" s="42"/>
      <c r="D27" s="43"/>
      <c r="E27" s="38" t="s">
        <v>42</v>
      </c>
      <c r="F27" s="39">
        <v>1200</v>
      </c>
      <c r="G27" s="39">
        <f t="shared" si="0"/>
        <v>60</v>
      </c>
      <c r="H27" s="39">
        <f t="shared" si="1"/>
        <v>1260</v>
      </c>
      <c r="I27" s="52"/>
      <c r="J27" s="52"/>
      <c r="K27" s="52"/>
      <c r="L27" s="52"/>
    </row>
    <row r="28" s="8" customFormat="1" ht="19" customHeight="1" spans="1:12">
      <c r="A28" s="44"/>
      <c r="B28" s="45"/>
      <c r="C28" s="42"/>
      <c r="D28" s="43"/>
      <c r="E28" s="38" t="s">
        <v>43</v>
      </c>
      <c r="F28" s="39">
        <v>900</v>
      </c>
      <c r="G28" s="39">
        <f t="shared" si="0"/>
        <v>45</v>
      </c>
      <c r="H28" s="39">
        <f t="shared" si="1"/>
        <v>945</v>
      </c>
      <c r="I28" s="52"/>
      <c r="J28" s="52"/>
      <c r="K28" s="52"/>
      <c r="L28" s="52"/>
    </row>
    <row r="29" s="8" customFormat="1" ht="19" customHeight="1" spans="1:12">
      <c r="A29" s="46"/>
      <c r="B29" s="47" t="s">
        <v>30</v>
      </c>
      <c r="C29" s="48" t="s">
        <v>31</v>
      </c>
      <c r="D29" s="49" t="s">
        <v>46</v>
      </c>
      <c r="E29" s="38" t="s">
        <v>33</v>
      </c>
      <c r="F29" s="39">
        <v>875</v>
      </c>
      <c r="G29" s="39">
        <f t="shared" si="0"/>
        <v>43.75</v>
      </c>
      <c r="H29" s="39">
        <f t="shared" si="1"/>
        <v>918.75</v>
      </c>
      <c r="I29" s="52"/>
      <c r="J29" s="52"/>
      <c r="K29" s="52"/>
      <c r="L29" s="52"/>
    </row>
    <row r="30" s="8" customFormat="1" ht="19" customHeight="1" spans="1:12">
      <c r="A30" s="46"/>
      <c r="B30" s="47"/>
      <c r="C30" s="48"/>
      <c r="D30" s="49"/>
      <c r="E30" s="38" t="s">
        <v>38</v>
      </c>
      <c r="F30" s="39">
        <v>1625</v>
      </c>
      <c r="G30" s="39">
        <f t="shared" si="0"/>
        <v>81.25</v>
      </c>
      <c r="H30" s="39">
        <f t="shared" si="1"/>
        <v>1706.25</v>
      </c>
      <c r="I30" s="52"/>
      <c r="J30" s="52"/>
      <c r="K30" s="52"/>
      <c r="L30" s="52"/>
    </row>
    <row r="31" s="8" customFormat="1" ht="19" customHeight="1" spans="1:12">
      <c r="A31" s="46"/>
      <c r="B31" s="47"/>
      <c r="C31" s="48"/>
      <c r="D31" s="49"/>
      <c r="E31" s="38" t="s">
        <v>39</v>
      </c>
      <c r="F31" s="39">
        <v>2750</v>
      </c>
      <c r="G31" s="39">
        <f t="shared" si="0"/>
        <v>137.5</v>
      </c>
      <c r="H31" s="39">
        <f t="shared" si="1"/>
        <v>2887.5</v>
      </c>
      <c r="I31" s="52"/>
      <c r="J31" s="52"/>
      <c r="K31" s="52"/>
      <c r="L31" s="52"/>
    </row>
    <row r="32" s="8" customFormat="1" ht="19" customHeight="1" spans="1:12">
      <c r="A32" s="50"/>
      <c r="B32" s="51"/>
      <c r="C32" s="48"/>
      <c r="D32" s="49"/>
      <c r="E32" s="38" t="s">
        <v>40</v>
      </c>
      <c r="F32" s="39">
        <v>2875</v>
      </c>
      <c r="G32" s="39">
        <f t="shared" si="0"/>
        <v>143.75</v>
      </c>
      <c r="H32" s="39">
        <f t="shared" si="1"/>
        <v>3018.75</v>
      </c>
      <c r="I32" s="52"/>
      <c r="J32" s="52"/>
      <c r="K32" s="52"/>
      <c r="L32" s="52"/>
    </row>
    <row r="33" s="8" customFormat="1" ht="19" customHeight="1" spans="1:12">
      <c r="A33" s="50"/>
      <c r="B33" s="51"/>
      <c r="C33" s="48"/>
      <c r="D33" s="49"/>
      <c r="E33" s="38" t="s">
        <v>41</v>
      </c>
      <c r="F33" s="39">
        <v>2125</v>
      </c>
      <c r="G33" s="39">
        <f t="shared" si="0"/>
        <v>106.25</v>
      </c>
      <c r="H33" s="39">
        <f t="shared" si="1"/>
        <v>2231.25</v>
      </c>
      <c r="I33" s="52"/>
      <c r="J33" s="52"/>
      <c r="K33" s="52"/>
      <c r="L33" s="52"/>
    </row>
    <row r="34" s="8" customFormat="1" ht="19" customHeight="1" spans="1:12">
      <c r="A34" s="50"/>
      <c r="B34" s="51"/>
      <c r="C34" s="48"/>
      <c r="D34" s="49"/>
      <c r="E34" s="38" t="s">
        <v>42</v>
      </c>
      <c r="F34" s="39">
        <v>1375</v>
      </c>
      <c r="G34" s="39">
        <f t="shared" si="0"/>
        <v>68.75</v>
      </c>
      <c r="H34" s="39">
        <f t="shared" si="1"/>
        <v>1443.75</v>
      </c>
      <c r="I34" s="52"/>
      <c r="J34" s="52"/>
      <c r="K34" s="52"/>
      <c r="L34" s="52"/>
    </row>
    <row r="35" s="8" customFormat="1" ht="19" customHeight="1" spans="1:12">
      <c r="A35" s="50"/>
      <c r="B35" s="51"/>
      <c r="C35" s="48"/>
      <c r="D35" s="49"/>
      <c r="E35" s="38" t="s">
        <v>43</v>
      </c>
      <c r="F35" s="39">
        <v>875</v>
      </c>
      <c r="G35" s="39">
        <f t="shared" si="0"/>
        <v>43.75</v>
      </c>
      <c r="H35" s="39">
        <f t="shared" si="1"/>
        <v>918.75</v>
      </c>
      <c r="I35" s="52"/>
      <c r="J35" s="52"/>
      <c r="K35" s="52"/>
      <c r="L35" s="52"/>
    </row>
    <row r="36" s="8" customFormat="1" ht="40" customHeight="1" spans="1:12">
      <c r="A36" s="50"/>
      <c r="B36" s="47" t="s">
        <v>47</v>
      </c>
      <c r="C36" s="48" t="s">
        <v>31</v>
      </c>
      <c r="D36" s="52" t="s">
        <v>48</v>
      </c>
      <c r="E36" s="38"/>
      <c r="F36" s="39">
        <v>27100</v>
      </c>
      <c r="G36" s="39">
        <f t="shared" si="0"/>
        <v>1355</v>
      </c>
      <c r="H36" s="39">
        <f t="shared" si="1"/>
        <v>28455</v>
      </c>
      <c r="I36" s="52"/>
      <c r="J36" s="52"/>
      <c r="K36" s="52"/>
      <c r="L36" s="52"/>
    </row>
    <row r="37" s="8" customFormat="1" ht="19" customHeight="1" spans="1:12">
      <c r="A37" s="34"/>
      <c r="B37" s="35" t="s">
        <v>30</v>
      </c>
      <c r="C37" s="36" t="s">
        <v>31</v>
      </c>
      <c r="D37" s="37" t="s">
        <v>49</v>
      </c>
      <c r="E37" s="38" t="s">
        <v>33</v>
      </c>
      <c r="F37" s="39">
        <v>1650</v>
      </c>
      <c r="G37" s="39">
        <f t="shared" si="0"/>
        <v>82.5</v>
      </c>
      <c r="H37" s="39">
        <f t="shared" si="1"/>
        <v>1732.5</v>
      </c>
      <c r="I37" s="52" t="s">
        <v>50</v>
      </c>
      <c r="J37" s="52" t="s">
        <v>51</v>
      </c>
      <c r="K37" s="52" t="s">
        <v>52</v>
      </c>
      <c r="L37" s="52" t="s">
        <v>37</v>
      </c>
    </row>
    <row r="38" s="8" customFormat="1" ht="19" customHeight="1" spans="1:12">
      <c r="A38" s="40"/>
      <c r="B38" s="41"/>
      <c r="C38" s="42"/>
      <c r="D38" s="43"/>
      <c r="E38" s="38" t="s">
        <v>38</v>
      </c>
      <c r="F38" s="39">
        <v>2550</v>
      </c>
      <c r="G38" s="39">
        <f t="shared" si="0"/>
        <v>127.5</v>
      </c>
      <c r="H38" s="39">
        <f t="shared" si="1"/>
        <v>2677.5</v>
      </c>
      <c r="I38" s="52"/>
      <c r="J38" s="52"/>
      <c r="K38" s="52"/>
      <c r="L38" s="52"/>
    </row>
    <row r="39" s="8" customFormat="1" ht="19" customHeight="1" spans="1:12">
      <c r="A39" s="40"/>
      <c r="B39" s="41"/>
      <c r="C39" s="42"/>
      <c r="D39" s="43"/>
      <c r="E39" s="38" t="s">
        <v>39</v>
      </c>
      <c r="F39" s="39">
        <v>3450</v>
      </c>
      <c r="G39" s="39">
        <f t="shared" si="0"/>
        <v>172.5</v>
      </c>
      <c r="H39" s="39">
        <f t="shared" si="1"/>
        <v>3622.5</v>
      </c>
      <c r="I39" s="52"/>
      <c r="J39" s="52"/>
      <c r="K39" s="52"/>
      <c r="L39" s="52"/>
    </row>
    <row r="40" s="8" customFormat="1" ht="19" customHeight="1" spans="1:12">
      <c r="A40" s="44"/>
      <c r="B40" s="45"/>
      <c r="C40" s="42"/>
      <c r="D40" s="43"/>
      <c r="E40" s="38" t="s">
        <v>40</v>
      </c>
      <c r="F40" s="39">
        <v>3300</v>
      </c>
      <c r="G40" s="39">
        <f t="shared" si="0"/>
        <v>165</v>
      </c>
      <c r="H40" s="39">
        <f t="shared" si="1"/>
        <v>3465</v>
      </c>
      <c r="I40" s="52"/>
      <c r="J40" s="52"/>
      <c r="K40" s="52"/>
      <c r="L40" s="52"/>
    </row>
    <row r="41" s="8" customFormat="1" ht="19" customHeight="1" spans="1:12">
      <c r="A41" s="44"/>
      <c r="B41" s="45"/>
      <c r="C41" s="42"/>
      <c r="D41" s="43"/>
      <c r="E41" s="38" t="s">
        <v>41</v>
      </c>
      <c r="F41" s="39">
        <v>1950</v>
      </c>
      <c r="G41" s="39">
        <f t="shared" si="0"/>
        <v>97.5</v>
      </c>
      <c r="H41" s="39">
        <f t="shared" si="1"/>
        <v>2047.5</v>
      </c>
      <c r="I41" s="52"/>
      <c r="J41" s="52"/>
      <c r="K41" s="52"/>
      <c r="L41" s="52"/>
    </row>
    <row r="42" s="8" customFormat="1" ht="19" customHeight="1" spans="1:12">
      <c r="A42" s="44"/>
      <c r="B42" s="45"/>
      <c r="C42" s="42"/>
      <c r="D42" s="43"/>
      <c r="E42" s="38" t="s">
        <v>42</v>
      </c>
      <c r="F42" s="39">
        <v>1200</v>
      </c>
      <c r="G42" s="39">
        <f t="shared" si="0"/>
        <v>60</v>
      </c>
      <c r="H42" s="39">
        <f t="shared" si="1"/>
        <v>1260</v>
      </c>
      <c r="I42" s="52"/>
      <c r="J42" s="52"/>
      <c r="K42" s="52"/>
      <c r="L42" s="52"/>
    </row>
    <row r="43" s="8" customFormat="1" ht="19" customHeight="1" spans="1:12">
      <c r="A43" s="44"/>
      <c r="B43" s="45"/>
      <c r="C43" s="42"/>
      <c r="D43" s="43"/>
      <c r="E43" s="38" t="s">
        <v>43</v>
      </c>
      <c r="F43" s="39">
        <v>900</v>
      </c>
      <c r="G43" s="39">
        <f t="shared" si="0"/>
        <v>45</v>
      </c>
      <c r="H43" s="39">
        <f t="shared" si="1"/>
        <v>945</v>
      </c>
      <c r="I43" s="52"/>
      <c r="J43" s="52"/>
      <c r="K43" s="52"/>
      <c r="L43" s="52"/>
    </row>
    <row r="44" s="8" customFormat="1" ht="32" customHeight="1" spans="1:12">
      <c r="A44" s="53"/>
      <c r="B44" s="47" t="s">
        <v>53</v>
      </c>
      <c r="C44" s="48" t="s">
        <v>31</v>
      </c>
      <c r="D44" s="52" t="s">
        <v>54</v>
      </c>
      <c r="E44" s="54"/>
      <c r="F44" s="55">
        <v>26400</v>
      </c>
      <c r="G44" s="39">
        <f t="shared" si="0"/>
        <v>1320</v>
      </c>
      <c r="H44" s="39">
        <f t="shared" si="1"/>
        <v>27720</v>
      </c>
      <c r="I44" s="52"/>
      <c r="J44" s="52"/>
      <c r="K44" s="52"/>
      <c r="L44" s="52"/>
    </row>
    <row r="45" s="8" customFormat="1" ht="32" customHeight="1" spans="1:12">
      <c r="A45" s="53"/>
      <c r="B45" s="47" t="s">
        <v>47</v>
      </c>
      <c r="C45" s="48" t="s">
        <v>31</v>
      </c>
      <c r="D45" s="49" t="s">
        <v>49</v>
      </c>
      <c r="E45" s="49"/>
      <c r="F45" s="48">
        <v>2000</v>
      </c>
      <c r="G45" s="39">
        <f t="shared" si="0"/>
        <v>100</v>
      </c>
      <c r="H45" s="39">
        <f t="shared" si="1"/>
        <v>2100</v>
      </c>
      <c r="I45" s="52"/>
      <c r="J45" s="52"/>
      <c r="K45" s="52"/>
      <c r="L45" s="52"/>
    </row>
    <row r="46" s="8" customFormat="1" ht="32" customHeight="1" spans="1:12">
      <c r="A46" s="53"/>
      <c r="B46" s="47" t="s">
        <v>55</v>
      </c>
      <c r="C46" s="48" t="s">
        <v>31</v>
      </c>
      <c r="D46" s="49" t="s">
        <v>49</v>
      </c>
      <c r="E46" s="49"/>
      <c r="F46" s="48">
        <v>2000</v>
      </c>
      <c r="G46" s="39">
        <f t="shared" si="0"/>
        <v>100</v>
      </c>
      <c r="H46" s="39">
        <f t="shared" si="1"/>
        <v>2100</v>
      </c>
      <c r="I46" s="52"/>
      <c r="J46" s="52"/>
      <c r="K46" s="52"/>
      <c r="L46" s="52"/>
    </row>
    <row r="47" s="8" customFormat="1" ht="32" customHeight="1" spans="1:12">
      <c r="A47" s="53"/>
      <c r="B47" s="47" t="s">
        <v>56</v>
      </c>
      <c r="C47" s="48" t="s">
        <v>31</v>
      </c>
      <c r="D47" s="52" t="s">
        <v>54</v>
      </c>
      <c r="E47" s="49"/>
      <c r="F47" s="48">
        <v>28450</v>
      </c>
      <c r="G47" s="39">
        <f t="shared" si="0"/>
        <v>1422.5</v>
      </c>
      <c r="H47" s="39">
        <f t="shared" si="1"/>
        <v>29872.5</v>
      </c>
      <c r="I47" s="52"/>
      <c r="J47" s="52"/>
      <c r="K47" s="52"/>
      <c r="L47" s="52"/>
    </row>
    <row r="48" s="8" customFormat="1" ht="29" customHeight="1" spans="1:12">
      <c r="A48" s="53"/>
      <c r="B48" s="47" t="s">
        <v>57</v>
      </c>
      <c r="C48" s="48" t="s">
        <v>31</v>
      </c>
      <c r="D48" s="52" t="s">
        <v>54</v>
      </c>
      <c r="E48" s="49"/>
      <c r="F48" s="48">
        <v>28450</v>
      </c>
      <c r="G48" s="39">
        <f t="shared" si="0"/>
        <v>1422.5</v>
      </c>
      <c r="H48" s="39">
        <f t="shared" si="1"/>
        <v>29872.5</v>
      </c>
      <c r="I48" s="52" t="s">
        <v>58</v>
      </c>
      <c r="J48" s="52" t="s">
        <v>59</v>
      </c>
      <c r="K48" s="52" t="s">
        <v>60</v>
      </c>
      <c r="L48" s="52" t="s">
        <v>37</v>
      </c>
    </row>
    <row r="49" s="8" customFormat="1" ht="15" spans="1:12">
      <c r="A49" s="56" t="s">
        <v>61</v>
      </c>
      <c r="B49" s="57"/>
      <c r="C49" s="57"/>
      <c r="D49" s="49"/>
      <c r="E49" s="57"/>
      <c r="F49" s="48">
        <f>SUM(F8:F48)</f>
        <v>184400</v>
      </c>
      <c r="G49" s="39">
        <f t="shared" si="0"/>
        <v>9220</v>
      </c>
      <c r="H49" s="39">
        <f t="shared" si="1"/>
        <v>193620</v>
      </c>
      <c r="I49" s="62"/>
      <c r="J49" s="62"/>
      <c r="K49" s="62"/>
      <c r="L49" s="62"/>
    </row>
  </sheetData>
  <mergeCells count="32">
    <mergeCell ref="A1:L1"/>
    <mergeCell ref="A2:L2"/>
    <mergeCell ref="E3:F3"/>
    <mergeCell ref="E4:F4"/>
    <mergeCell ref="A8:A14"/>
    <mergeCell ref="A15:A21"/>
    <mergeCell ref="A22:A28"/>
    <mergeCell ref="A29:A35"/>
    <mergeCell ref="A37:A43"/>
    <mergeCell ref="B8:B14"/>
    <mergeCell ref="B15:B21"/>
    <mergeCell ref="B22:B28"/>
    <mergeCell ref="B29:B35"/>
    <mergeCell ref="B37:B43"/>
    <mergeCell ref="C8:C14"/>
    <mergeCell ref="C15:C21"/>
    <mergeCell ref="C22:C28"/>
    <mergeCell ref="C29:C35"/>
    <mergeCell ref="C37:C43"/>
    <mergeCell ref="D8:D14"/>
    <mergeCell ref="D15:D21"/>
    <mergeCell ref="D22:D28"/>
    <mergeCell ref="D29:D35"/>
    <mergeCell ref="D37:D43"/>
    <mergeCell ref="I8:I36"/>
    <mergeCell ref="I37:I47"/>
    <mergeCell ref="J8:J36"/>
    <mergeCell ref="J37:J47"/>
    <mergeCell ref="K8:K36"/>
    <mergeCell ref="K37:K47"/>
    <mergeCell ref="L8:L36"/>
    <mergeCell ref="L37:L47"/>
  </mergeCells>
  <pageMargins left="0.7" right="0.7" top="0.75" bottom="0.75" header="0.3" footer="0.3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8:J44"/>
  <sheetViews>
    <sheetView topLeftCell="A22" workbookViewId="0">
      <selection activeCell="J45" sqref="J45"/>
    </sheetView>
  </sheetViews>
  <sheetFormatPr defaultColWidth="9" defaultRowHeight="13.5"/>
  <cols>
    <col min="1" max="2" width="31.875" customWidth="1"/>
  </cols>
  <sheetData>
    <row r="8" customFormat="1" ht="51" customHeight="1" spans="1:2">
      <c r="A8" s="1" t="s">
        <v>62</v>
      </c>
      <c r="B8" s="2">
        <v>0.333333333333333</v>
      </c>
    </row>
    <row r="9" customFormat="1" ht="51" customHeight="1" spans="1:2">
      <c r="A9" s="1" t="s">
        <v>63</v>
      </c>
      <c r="B9" s="3"/>
    </row>
    <row r="10" customFormat="1" ht="51" customHeight="1" spans="1:2">
      <c r="A10" s="1" t="s">
        <v>64</v>
      </c>
      <c r="B10" s="3" t="s">
        <v>31</v>
      </c>
    </row>
    <row r="11" customFormat="1" ht="51" customHeight="1" spans="1:2">
      <c r="A11" s="1" t="s">
        <v>65</v>
      </c>
      <c r="B11" s="3" t="s">
        <v>66</v>
      </c>
    </row>
    <row r="12" customFormat="1" ht="51" customHeight="1" spans="1:2">
      <c r="A12" s="1" t="s">
        <v>67</v>
      </c>
      <c r="B12" s="3" t="s">
        <v>68</v>
      </c>
    </row>
    <row r="13" customFormat="1" ht="51" customHeight="1" spans="1:2">
      <c r="A13" s="1" t="s">
        <v>69</v>
      </c>
      <c r="B13" s="3" t="s">
        <v>70</v>
      </c>
    </row>
    <row r="16" customFormat="1" ht="51" customHeight="1" spans="1:2">
      <c r="A16" s="1" t="s">
        <v>62</v>
      </c>
      <c r="B16" s="2">
        <v>0.666666666666667</v>
      </c>
    </row>
    <row r="17" customFormat="1" ht="51" customHeight="1" spans="1:2">
      <c r="A17" s="1" t="s">
        <v>63</v>
      </c>
      <c r="B17" s="3"/>
    </row>
    <row r="18" customFormat="1" ht="51" customHeight="1" spans="1:2">
      <c r="A18" s="1" t="s">
        <v>64</v>
      </c>
      <c r="B18" s="3" t="s">
        <v>31</v>
      </c>
    </row>
    <row r="19" customFormat="1" ht="51" customHeight="1" spans="1:2">
      <c r="A19" s="1" t="s">
        <v>65</v>
      </c>
      <c r="B19" s="3" t="s">
        <v>71</v>
      </c>
    </row>
    <row r="20" customFormat="1" ht="51" customHeight="1" spans="1:2">
      <c r="A20" s="1" t="s">
        <v>67</v>
      </c>
      <c r="B20" s="3" t="s">
        <v>72</v>
      </c>
    </row>
    <row r="21" customFormat="1" ht="51" customHeight="1" spans="1:2">
      <c r="A21" s="1" t="s">
        <v>69</v>
      </c>
      <c r="B21" s="3" t="s">
        <v>70</v>
      </c>
    </row>
    <row r="24" customFormat="1" ht="51" customHeight="1" spans="1:2">
      <c r="A24" s="1" t="s">
        <v>62</v>
      </c>
      <c r="B24" s="4">
        <v>1</v>
      </c>
    </row>
    <row r="25" customFormat="1" ht="51" customHeight="1" spans="1:2">
      <c r="A25" s="1" t="s">
        <v>63</v>
      </c>
      <c r="B25" s="3"/>
    </row>
    <row r="26" customFormat="1" ht="51" customHeight="1" spans="1:2">
      <c r="A26" s="1" t="s">
        <v>64</v>
      </c>
      <c r="B26" s="3" t="s">
        <v>31</v>
      </c>
    </row>
    <row r="27" customFormat="1" ht="51" customHeight="1" spans="1:2">
      <c r="A27" s="1" t="s">
        <v>65</v>
      </c>
      <c r="B27" s="3" t="s">
        <v>71</v>
      </c>
    </row>
    <row r="28" customFormat="1" ht="51" customHeight="1" spans="1:2">
      <c r="A28" s="1" t="s">
        <v>67</v>
      </c>
      <c r="B28" s="3" t="s">
        <v>73</v>
      </c>
    </row>
    <row r="29" customFormat="1" ht="51" customHeight="1" spans="1:2">
      <c r="A29" s="1" t="s">
        <v>69</v>
      </c>
      <c r="B29" s="3" t="s">
        <v>70</v>
      </c>
    </row>
    <row r="31" spans="2:10">
      <c r="B31" s="63" t="s">
        <v>74</v>
      </c>
      <c r="C31" s="63" t="s">
        <v>75</v>
      </c>
      <c r="F31" s="63" t="s">
        <v>76</v>
      </c>
      <c r="H31" s="63" t="s">
        <v>77</v>
      </c>
      <c r="J31" s="63" t="s">
        <v>78</v>
      </c>
    </row>
    <row r="32" spans="2:10">
      <c r="B32" s="63" t="s">
        <v>79</v>
      </c>
      <c r="C32" s="63" t="s">
        <v>80</v>
      </c>
      <c r="F32" s="63" t="s">
        <v>81</v>
      </c>
      <c r="H32" s="63" t="s">
        <v>82</v>
      </c>
      <c r="J32" s="63" t="s">
        <v>83</v>
      </c>
    </row>
    <row r="33" spans="2:10">
      <c r="B33" s="63" t="s">
        <v>84</v>
      </c>
      <c r="C33" s="63" t="s">
        <v>85</v>
      </c>
      <c r="F33" s="63" t="s">
        <v>86</v>
      </c>
      <c r="H33" s="63" t="s">
        <v>87</v>
      </c>
      <c r="J33" s="63" t="s">
        <v>88</v>
      </c>
    </row>
    <row r="34" spans="2:10">
      <c r="B34" s="63" t="s">
        <v>89</v>
      </c>
      <c r="C34" s="63" t="s">
        <v>90</v>
      </c>
      <c r="F34" s="63" t="s">
        <v>91</v>
      </c>
      <c r="H34" s="63" t="s">
        <v>92</v>
      </c>
      <c r="J34" s="63" t="s">
        <v>93</v>
      </c>
    </row>
    <row r="35" spans="2:10">
      <c r="B35" s="63" t="s">
        <v>94</v>
      </c>
      <c r="C35" s="63" t="s">
        <v>95</v>
      </c>
      <c r="F35" s="63" t="s">
        <v>96</v>
      </c>
      <c r="H35" s="63" t="s">
        <v>97</v>
      </c>
      <c r="J35" s="63" t="s">
        <v>98</v>
      </c>
    </row>
    <row r="36" spans="2:10">
      <c r="B36" s="63" t="s">
        <v>99</v>
      </c>
      <c r="C36" s="63" t="s">
        <v>100</v>
      </c>
      <c r="F36" s="63" t="s">
        <v>101</v>
      </c>
      <c r="H36" s="63" t="s">
        <v>102</v>
      </c>
      <c r="J36" s="63" t="s">
        <v>103</v>
      </c>
    </row>
    <row r="37" spans="2:10">
      <c r="B37" s="63" t="s">
        <v>104</v>
      </c>
      <c r="C37" s="63" t="s">
        <v>105</v>
      </c>
      <c r="F37" s="63" t="s">
        <v>106</v>
      </c>
      <c r="H37" s="63" t="s">
        <v>107</v>
      </c>
      <c r="J37" s="63" t="s">
        <v>108</v>
      </c>
    </row>
    <row r="38" spans="2:10">
      <c r="B38" s="63" t="s">
        <v>74</v>
      </c>
      <c r="C38" s="63" t="s">
        <v>75</v>
      </c>
      <c r="F38" s="63" t="s">
        <v>76</v>
      </c>
      <c r="H38" s="63" t="s">
        <v>77</v>
      </c>
      <c r="J38" s="63" t="s">
        <v>78</v>
      </c>
    </row>
    <row r="39" spans="2:10">
      <c r="B39" s="63" t="s">
        <v>79</v>
      </c>
      <c r="C39" s="63" t="s">
        <v>80</v>
      </c>
      <c r="F39" s="63" t="s">
        <v>81</v>
      </c>
      <c r="H39" s="63" t="s">
        <v>82</v>
      </c>
      <c r="J39" s="63" t="s">
        <v>83</v>
      </c>
    </row>
    <row r="40" spans="2:10">
      <c r="B40" s="63" t="s">
        <v>84</v>
      </c>
      <c r="C40" s="63" t="s">
        <v>85</v>
      </c>
      <c r="F40" s="63" t="s">
        <v>86</v>
      </c>
      <c r="H40" s="63" t="s">
        <v>87</v>
      </c>
      <c r="J40" s="63" t="s">
        <v>88</v>
      </c>
    </row>
    <row r="41" spans="2:10">
      <c r="B41" s="63" t="s">
        <v>89</v>
      </c>
      <c r="C41" s="63" t="s">
        <v>90</v>
      </c>
      <c r="F41" s="63" t="s">
        <v>91</v>
      </c>
      <c r="H41" s="63" t="s">
        <v>92</v>
      </c>
      <c r="J41" s="63" t="s">
        <v>93</v>
      </c>
    </row>
    <row r="42" spans="2:10">
      <c r="B42" s="63" t="s">
        <v>94</v>
      </c>
      <c r="C42" s="63" t="s">
        <v>95</v>
      </c>
      <c r="F42" s="63" t="s">
        <v>96</v>
      </c>
      <c r="H42" s="63" t="s">
        <v>97</v>
      </c>
      <c r="J42" s="63" t="s">
        <v>98</v>
      </c>
    </row>
    <row r="43" spans="2:10">
      <c r="B43" s="63" t="s">
        <v>99</v>
      </c>
      <c r="C43" s="63" t="s">
        <v>100</v>
      </c>
      <c r="F43" s="63" t="s">
        <v>101</v>
      </c>
      <c r="H43" s="63" t="s">
        <v>102</v>
      </c>
      <c r="J43" s="63" t="s">
        <v>103</v>
      </c>
    </row>
    <row r="44" spans="2:10">
      <c r="B44" s="63" t="s">
        <v>104</v>
      </c>
      <c r="C44" s="63" t="s">
        <v>105</v>
      </c>
      <c r="F44" s="63" t="s">
        <v>106</v>
      </c>
      <c r="H44" s="63" t="s">
        <v>107</v>
      </c>
      <c r="J44" s="63" t="s">
        <v>108</v>
      </c>
    </row>
  </sheetData>
  <pageMargins left="0.7" right="0.7" top="0.75" bottom="0.75" header="0.3" footer="0.3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2025-04-01T08:47:42Z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9BB15395E809416BA82B165A74345802_12</vt:lpwstr>
  </property>
</Properties>
</file>