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<sst xmlns="http://schemas.openxmlformats.org/spreadsheetml/2006/main" count="162" uniqueCount="86">
  <si>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</si>
  <si>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</si>
  <si>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</si>
  <si>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</si>
  <si>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SF3155132054324</t>
  </si>
  <si>
    <t xml:space="preserve">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</si>
  <si>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</si>
  <si>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</si>
  <si>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</si>
  <si>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</si>
  <si>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</si>
  <si>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</si>
  <si>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</si>
  <si>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</si>
  <si>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</si>
  <si>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</si>
  <si>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</si>
  <si>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</si>
  <si>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</si>
  <si>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</si>
  <si>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</si>
  <si>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</si>
  <si>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</si>
  <si>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</si>
  <si>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</si>
  <si>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</si>
  <si>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</si>
  <si>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</si>
  <si>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</si>
  <si>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</si>
  <si>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白色再生条码页洗标
(care label )</t>
  </si>
  <si>
    <t>5265-156</t>
  </si>
  <si>
    <t>400</t>
  </si>
  <si>
    <t>32</t>
  </si>
  <si>
    <t>1/2</t>
  </si>
  <si>
    <t>20.8</t>
  </si>
  <si>
    <t>21.2</t>
  </si>
  <si>
    <t>30*40*50</t>
  </si>
  <si>
    <t>34</t>
  </si>
  <si>
    <t>36</t>
  </si>
  <si>
    <t>38</t>
  </si>
  <si>
    <t>40</t>
  </si>
  <si>
    <t>42</t>
  </si>
  <si>
    <t>44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</si>
  <si>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</si>
  <si>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</t>
    </r>
    <r>
      <rPr>
        <b/>
        <sz val="11"/>
        <color theme="1"/>
        <rFont val="Calibri"/>
        <charset val="134"/>
      </rPr>
      <t>1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</si>
  <si>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</si>
  <si>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428</t>
  </si>
  <si>
    <t>800</t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</si>
  <si>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</si>
  <si>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t>白色再生警告标
(warning label)</t>
  </si>
  <si>
    <t>2/2</t>
  </si>
  <si>
    <t>21</t>
  </si>
  <si>
    <t>21.4</t>
  </si>
  <si>
    <t>合计</t>
  </si>
  <si>
    <t>NO:</t>
  </si>
  <si>
    <t>PO/NO:</t>
  </si>
  <si>
    <t>ARTICLE NO:</t>
  </si>
  <si>
    <t>COLOR:</t>
  </si>
  <si>
    <t>400/428/800</t>
  </si>
  <si>
    <t>QTY:</t>
  </si>
  <si>
    <t>110000pcs</t>
  </si>
  <si>
    <t>MADE IN CHINA</t>
  </si>
  <si>
    <t>RECALL</t>
  </si>
  <si>
    <t>25000pcs</t>
  </si>
  <si>
    <t>05265156400325</t>
  </si>
  <si>
    <t>05265156428329</t>
  </si>
  <si>
    <t>05265156800323</t>
  </si>
  <si>
    <t>05265156400349</t>
  </si>
  <si>
    <t>05265156428343</t>
  </si>
  <si>
    <t>05265156800347</t>
  </si>
  <si>
    <t>05265156400363</t>
  </si>
  <si>
    <t>05265156428367</t>
  </si>
  <si>
    <t>05265156800361</t>
  </si>
  <si>
    <t>05265156400387</t>
  </si>
  <si>
    <t>05265156428381</t>
  </si>
  <si>
    <t>05265156800385</t>
  </si>
  <si>
    <t>05265156400400</t>
  </si>
  <si>
    <t>05265156428404</t>
  </si>
  <si>
    <t>05265156800408</t>
  </si>
  <si>
    <t>05265156400424</t>
  </si>
  <si>
    <t>05265156428428</t>
  </si>
  <si>
    <t>05265156800422</t>
  </si>
  <si>
    <t>05265156400448</t>
  </si>
  <si>
    <t>05265156428442</t>
  </si>
  <si>
    <t>05265156800446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</si>
</sst>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  <numFmt numFmtId="177" formatCode="\2/2"/>
    <numFmt numFmtId="178" formatCode="0_ "/>
    <numFmt numFmtId="179" formatCode="0_);[Red]\(0\)"/>
    <numFmt numFmtId="180" formatCode="yyyy\-mm\-dd"/>
    <numFmt numFmtId="181" formatCode="0.00_);[Red]\(0.00\)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0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178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80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9" fontId="13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1" xfId="49" applyNumberFormat="1" applyFont="1" applyFill="1" applyBorder="1" applyAlignment="1">
      <alignment horizontal="center" vertical="center" wrapText="1"/>
    </xf>
    <xf numFmtId="178" fontId="15" fillId="0" borderId="1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81" fontId="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81" fontId="3" fillId="0" borderId="0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5" name="图片 2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6" name="图片 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7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8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29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0" name="图片 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1" name="图片 3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5" name="图片 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8" name="图片 3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39" name="图片 3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1" name="图片 4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3" name="图片 4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48" name="图片 4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49" name="图片 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695325</xdr:colOff>
      <xdr:row>1</xdr:row>
      <xdr:rowOff>292100</xdr:rowOff>
    </xdr:to>
    <xdr:pic>
      <xdr:nvPicPr>
        <xdr:cNvPr id="50" name="图片 4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4" name="图片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5" name="图片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6" name="图片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7" name="图片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8" name="图片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59" name="图片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0" name="图片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1" name="图片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2" name="图片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3" name="图片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1536065</xdr:colOff>
      <xdr:row>2</xdr:row>
      <xdr:rowOff>111760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1270</xdr:colOff>
      <xdr:row>0</xdr:row>
      <xdr:rowOff>635</xdr:rowOff>
    </xdr:from>
    <xdr:to>
      <xdr:col>1</xdr:col>
      <xdr:colOff>1536700</xdr:colOff>
      <xdr:row>2</xdr:row>
      <xdr:rowOff>111760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10</xdr:col>
      <xdr:colOff>476250</xdr:colOff>
      <xdr:row>3</xdr:row>
      <xdr:rowOff>167640</xdr:rowOff>
    </xdr:to>
    <xdr:pic>
      <xdr:nvPicPr>
        <xdr:cNvPr id="67" name="图片 6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67300" y="1146175"/>
          <a:ext cx="3219450" cy="1676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0"/>
  <sheetViews>
    <sheetView tabSelected="1" topLeftCell="A14" workbookViewId="0">
      <selection activeCell="O37" sqref="O37"/>
    </sheetView>
  </sheetViews>
  <sheetFormatPr defaultColWidth="9" defaultRowHeight="12.75"/>
  <cols>
    <col min="1" max="1" width="8.375" style="8" customWidth="1"/>
    <col min="2" max="2" width="22.125" style="8" customWidth="1"/>
    <col min="3" max="16384" width="9" style="8"/>
  </cols>
  <sheetData>
    <row r="1" s="5" customFormat="1" ht="37" customHeight="1" spans="1:12">
      <c r="A1" s="9" t="s">
        <v>0</v>
      </c>
      <c r="B1" s="10"/>
      <c r="C1" s="10"/>
      <c r="D1" s="10"/>
      <c r="E1" s="10"/>
      <c r="F1" s="10"/>
      <c r="G1" s="10"/>
      <c r="H1" s="11"/>
      <c r="I1" s="10"/>
      <c r="J1" s="10"/>
      <c r="K1" s="10"/>
      <c r="L1" s="10"/>
    </row>
    <row r="2" s="5" customFormat="1" ht="26.25" spans="1:15">
      <c r="A2" s="9" t="s">
        <v>1</v>
      </c>
      <c r="B2" s="10"/>
      <c r="C2" s="10"/>
      <c r="D2" s="10"/>
      <c r="E2" s="10"/>
      <c r="F2" s="10"/>
      <c r="G2" s="10"/>
      <c r="H2" s="11"/>
      <c r="I2" s="10"/>
      <c r="J2" s="10"/>
      <c r="K2" s="10"/>
      <c r="L2" s="10"/>
      <c r="O2"/>
    </row>
    <row r="3" s="6" customFormat="1" ht="27" spans="1:12">
      <c r="A3" s="12"/>
      <c r="B3" s="12"/>
      <c r="C3" s="12"/>
      <c r="D3" s="12" t="s">
        <v>2</v>
      </c>
      <c r="E3" s="13">
        <v>45748</v>
      </c>
      <c r="F3" s="13"/>
      <c r="G3" s="14"/>
      <c r="H3" s="15"/>
      <c r="I3" s="54"/>
      <c r="J3" s="55"/>
      <c r="K3" s="55"/>
      <c r="L3" s="12"/>
    </row>
    <row r="4" s="6" customFormat="1" ht="15.75" spans="1:12">
      <c r="A4" s="12"/>
      <c r="B4" s="12"/>
      <c r="C4" s="12"/>
      <c r="D4" s="16" t="s">
        <v>3</v>
      </c>
      <c r="E4" s="17" t="s">
        <v>4</v>
      </c>
      <c r="F4" s="17"/>
      <c r="G4" s="18"/>
      <c r="H4" s="19"/>
      <c r="I4" s="56"/>
      <c r="J4" s="57"/>
      <c r="K4" s="57"/>
      <c r="L4" s="56"/>
    </row>
    <row r="5" s="7" customFormat="1" ht="26.25" spans="1:19">
      <c r="A5" s="12"/>
      <c r="B5" s="16"/>
      <c r="C5" s="12"/>
      <c r="D5" s="12"/>
      <c r="E5" s="12" t="s">
        <v>5</v>
      </c>
      <c r="F5" s="12"/>
      <c r="G5" s="20"/>
      <c r="H5" s="15"/>
      <c r="I5" s="54"/>
      <c r="J5" s="55"/>
      <c r="K5" s="55"/>
      <c r="L5" s="12"/>
      <c r="Q5" s="6"/>
      <c r="R5" s="6"/>
      <c r="S5" s="6"/>
    </row>
    <row r="6" s="8" customFormat="1" ht="45" spans="1:12">
      <c r="A6" s="21" t="s">
        <v>6</v>
      </c>
      <c r="B6" s="22" t="s">
        <v>7</v>
      </c>
      <c r="C6" s="22" t="s">
        <v>8</v>
      </c>
      <c r="D6" s="23" t="s">
        <v>9</v>
      </c>
      <c r="E6" s="23" t="s">
        <v>10</v>
      </c>
      <c r="F6" s="24" t="s">
        <v>11</v>
      </c>
      <c r="G6" s="25" t="s">
        <v>12</v>
      </c>
      <c r="H6" s="26" t="s">
        <v>13</v>
      </c>
      <c r="I6" s="25" t="s">
        <v>14</v>
      </c>
      <c r="J6" s="25" t="s">
        <v>15</v>
      </c>
      <c r="K6" s="25" t="s">
        <v>16</v>
      </c>
      <c r="L6" s="22" t="s">
        <v>17</v>
      </c>
    </row>
    <row r="7" s="8" customFormat="1" ht="28.5" spans="1:12">
      <c r="A7" s="27" t="s">
        <v>18</v>
      </c>
      <c r="B7" s="28" t="s">
        <v>19</v>
      </c>
      <c r="C7" s="29" t="s">
        <v>20</v>
      </c>
      <c r="D7" s="30" t="s">
        <v>21</v>
      </c>
      <c r="E7" s="31" t="s">
        <v>22</v>
      </c>
      <c r="F7" s="32" t="s">
        <v>23</v>
      </c>
      <c r="G7" s="30" t="s">
        <v>24</v>
      </c>
      <c r="H7" s="33" t="s">
        <v>25</v>
      </c>
      <c r="I7" s="30" t="s">
        <v>26</v>
      </c>
      <c r="J7" s="30" t="s">
        <v>27</v>
      </c>
      <c r="K7" s="30" t="s">
        <v>28</v>
      </c>
      <c r="L7" s="28" t="s">
        <v>29</v>
      </c>
    </row>
    <row r="8" s="8" customFormat="1" ht="19" customHeight="1" spans="1:12">
      <c r="A8" s="34"/>
      <c r="B8" s="35" t="s">
        <v>30</v>
      </c>
      <c r="C8" s="36" t="s">
        <v>31</v>
      </c>
      <c r="D8" s="37" t="s">
        <v>32</v>
      </c>
      <c r="E8" s="38" t="s">
        <v>33</v>
      </c>
      <c r="F8" s="39">
        <v>600</v>
      </c>
      <c r="G8" s="39">
        <f>(F8*0.05)</f>
        <v>30</v>
      </c>
      <c r="H8" s="39">
        <f>SUM(F8:G8)</f>
        <v>630</v>
      </c>
      <c r="I8" s="58" t="s">
        <v>34</v>
      </c>
      <c r="J8" s="49" t="s">
        <v>35</v>
      </c>
      <c r="K8" s="49" t="s">
        <v>36</v>
      </c>
      <c r="L8" s="48" t="s">
        <v>37</v>
      </c>
    </row>
    <row r="9" s="8" customFormat="1" ht="19" customHeight="1" spans="1:12">
      <c r="A9" s="40"/>
      <c r="B9" s="41"/>
      <c r="C9" s="42"/>
      <c r="D9" s="43"/>
      <c r="E9" s="38" t="s">
        <v>38</v>
      </c>
      <c r="F9" s="39">
        <v>1050</v>
      </c>
      <c r="G9" s="39">
        <f t="shared" ref="G9:G40" si="0">(F9*0.05)</f>
        <v>52.5</v>
      </c>
      <c r="H9" s="39">
        <f t="shared" ref="H9:H40" si="1">SUM(F9:G9)</f>
        <v>1102.5</v>
      </c>
      <c r="I9" s="58"/>
      <c r="J9" s="49"/>
      <c r="K9" s="49"/>
      <c r="L9" s="48"/>
    </row>
    <row r="10" s="8" customFormat="1" ht="19" customHeight="1" spans="1:12">
      <c r="A10" s="40"/>
      <c r="B10" s="41"/>
      <c r="C10" s="42"/>
      <c r="D10" s="43"/>
      <c r="E10" s="38" t="s">
        <v>39</v>
      </c>
      <c r="F10" s="39">
        <v>1650</v>
      </c>
      <c r="G10" s="39">
        <f t="shared" si="0"/>
        <v>82.5</v>
      </c>
      <c r="H10" s="39">
        <f t="shared" si="1"/>
        <v>1732.5</v>
      </c>
      <c r="I10" s="58"/>
      <c r="J10" s="49"/>
      <c r="K10" s="49"/>
      <c r="L10" s="48"/>
    </row>
    <row r="11" s="8" customFormat="1" ht="19" customHeight="1" spans="1:12">
      <c r="A11" s="40"/>
      <c r="B11" s="41"/>
      <c r="C11" s="42"/>
      <c r="D11" s="43"/>
      <c r="E11" s="38" t="s">
        <v>40</v>
      </c>
      <c r="F11" s="39">
        <v>1800</v>
      </c>
      <c r="G11" s="39">
        <f t="shared" si="0"/>
        <v>90</v>
      </c>
      <c r="H11" s="39">
        <f t="shared" si="1"/>
        <v>1890</v>
      </c>
      <c r="I11" s="58"/>
      <c r="J11" s="49"/>
      <c r="K11" s="49"/>
      <c r="L11" s="48"/>
    </row>
    <row r="12" s="8" customFormat="1" ht="19" customHeight="1" spans="1:12">
      <c r="A12" s="40"/>
      <c r="B12" s="41"/>
      <c r="C12" s="42"/>
      <c r="D12" s="43"/>
      <c r="E12" s="38" t="s">
        <v>41</v>
      </c>
      <c r="F12" s="39">
        <v>1200</v>
      </c>
      <c r="G12" s="39">
        <f t="shared" si="0"/>
        <v>60</v>
      </c>
      <c r="H12" s="39">
        <f t="shared" si="1"/>
        <v>1260</v>
      </c>
      <c r="I12" s="58"/>
      <c r="J12" s="49"/>
      <c r="K12" s="49"/>
      <c r="L12" s="48"/>
    </row>
    <row r="13" s="8" customFormat="1" ht="19" customHeight="1" spans="1:12">
      <c r="A13" s="40"/>
      <c r="B13" s="41"/>
      <c r="C13" s="42"/>
      <c r="D13" s="43"/>
      <c r="E13" s="38" t="s">
        <v>42</v>
      </c>
      <c r="F13" s="39">
        <v>750</v>
      </c>
      <c r="G13" s="39">
        <f t="shared" si="0"/>
        <v>37.5</v>
      </c>
      <c r="H13" s="39">
        <f t="shared" si="1"/>
        <v>787.5</v>
      </c>
      <c r="I13" s="58"/>
      <c r="J13" s="49"/>
      <c r="K13" s="49"/>
      <c r="L13" s="48"/>
    </row>
    <row r="14" s="8" customFormat="1" ht="19" customHeight="1" spans="1:12">
      <c r="A14" s="44"/>
      <c r="B14" s="45"/>
      <c r="C14" s="42"/>
      <c r="D14" s="43"/>
      <c r="E14" s="38" t="s">
        <v>43</v>
      </c>
      <c r="F14" s="39">
        <v>450</v>
      </c>
      <c r="G14" s="39">
        <f t="shared" si="0"/>
        <v>22.5</v>
      </c>
      <c r="H14" s="39">
        <f t="shared" si="1"/>
        <v>472.5</v>
      </c>
      <c r="I14" s="58"/>
      <c r="J14" s="49"/>
      <c r="K14" s="49"/>
      <c r="L14" s="48"/>
    </row>
    <row r="15" s="8" customFormat="1" ht="32" customHeight="1" spans="1:12">
      <c r="A15" s="46"/>
      <c r="B15" s="47" t="s">
        <v>44</v>
      </c>
      <c r="C15" s="48" t="s">
        <v>31</v>
      </c>
      <c r="D15" s="49" t="s">
        <v>32</v>
      </c>
      <c r="E15" s="50"/>
      <c r="F15" s="51">
        <f>SUM(F8:F14)</f>
        <v>7500</v>
      </c>
      <c r="G15" s="39">
        <f t="shared" si="0"/>
        <v>375</v>
      </c>
      <c r="H15" s="39">
        <f t="shared" si="1"/>
        <v>7875</v>
      </c>
      <c r="I15" s="58"/>
      <c r="J15" s="49"/>
      <c r="K15" s="49"/>
      <c r="L15" s="48"/>
    </row>
    <row r="16" s="8" customFormat="1" ht="32" customHeight="1" spans="1:12">
      <c r="A16" s="46"/>
      <c r="B16" s="47" t="s">
        <v>45</v>
      </c>
      <c r="C16" s="48" t="s">
        <v>31</v>
      </c>
      <c r="D16" s="49" t="s">
        <v>32</v>
      </c>
      <c r="E16" s="49"/>
      <c r="F16" s="48">
        <f>SUM(F15:F15)</f>
        <v>7500</v>
      </c>
      <c r="G16" s="39">
        <f t="shared" si="0"/>
        <v>375</v>
      </c>
      <c r="H16" s="39">
        <f t="shared" si="1"/>
        <v>7875</v>
      </c>
      <c r="I16" s="58"/>
      <c r="J16" s="49"/>
      <c r="K16" s="49"/>
      <c r="L16" s="48"/>
    </row>
    <row r="17" s="8" customFormat="1" ht="32" customHeight="1" spans="1:12">
      <c r="A17" s="46"/>
      <c r="B17" s="47" t="s">
        <v>46</v>
      </c>
      <c r="C17" s="48" t="s">
        <v>31</v>
      </c>
      <c r="D17" s="49" t="s">
        <v>32</v>
      </c>
      <c r="E17" s="49"/>
      <c r="F17" s="48">
        <f>SUM(F16:F16)</f>
        <v>7500</v>
      </c>
      <c r="G17" s="39">
        <f t="shared" si="0"/>
        <v>375</v>
      </c>
      <c r="H17" s="39">
        <f t="shared" si="1"/>
        <v>7875</v>
      </c>
      <c r="I17" s="58"/>
      <c r="J17" s="49"/>
      <c r="K17" s="49"/>
      <c r="L17" s="48"/>
    </row>
    <row r="18" s="8" customFormat="1" ht="19" customHeight="1" spans="1:12">
      <c r="A18" s="34"/>
      <c r="B18" s="35" t="s">
        <v>30</v>
      </c>
      <c r="C18" s="36" t="s">
        <v>31</v>
      </c>
      <c r="D18" s="37" t="s">
        <v>47</v>
      </c>
      <c r="E18" s="38" t="s">
        <v>33</v>
      </c>
      <c r="F18" s="39">
        <v>825</v>
      </c>
      <c r="G18" s="39">
        <f t="shared" si="0"/>
        <v>41.25</v>
      </c>
      <c r="H18" s="39">
        <f t="shared" si="1"/>
        <v>866.25</v>
      </c>
      <c r="I18" s="58"/>
      <c r="J18" s="49"/>
      <c r="K18" s="49"/>
      <c r="L18" s="48"/>
    </row>
    <row r="19" s="8" customFormat="1" ht="19" customHeight="1" spans="1:12">
      <c r="A19" s="40"/>
      <c r="B19" s="41"/>
      <c r="C19" s="42"/>
      <c r="D19" s="43"/>
      <c r="E19" s="38" t="s">
        <v>38</v>
      </c>
      <c r="F19" s="39">
        <v>1200</v>
      </c>
      <c r="G19" s="39">
        <f t="shared" si="0"/>
        <v>60</v>
      </c>
      <c r="H19" s="39">
        <f t="shared" si="1"/>
        <v>1260</v>
      </c>
      <c r="I19" s="58"/>
      <c r="J19" s="49"/>
      <c r="K19" s="49"/>
      <c r="L19" s="48"/>
    </row>
    <row r="20" s="8" customFormat="1" ht="19" customHeight="1" spans="1:12">
      <c r="A20" s="40"/>
      <c r="B20" s="41"/>
      <c r="C20" s="42"/>
      <c r="D20" s="43"/>
      <c r="E20" s="38" t="s">
        <v>39</v>
      </c>
      <c r="F20" s="39">
        <v>1725</v>
      </c>
      <c r="G20" s="39">
        <f t="shared" si="0"/>
        <v>86.25</v>
      </c>
      <c r="H20" s="39">
        <f t="shared" si="1"/>
        <v>1811.25</v>
      </c>
      <c r="I20" s="58"/>
      <c r="J20" s="49"/>
      <c r="K20" s="49"/>
      <c r="L20" s="48"/>
    </row>
    <row r="21" s="8" customFormat="1" ht="19" customHeight="1" spans="1:12">
      <c r="A21" s="40"/>
      <c r="B21" s="41"/>
      <c r="C21" s="42"/>
      <c r="D21" s="43"/>
      <c r="E21" s="38" t="s">
        <v>40</v>
      </c>
      <c r="F21" s="39">
        <v>1725</v>
      </c>
      <c r="G21" s="39">
        <f t="shared" si="0"/>
        <v>86.25</v>
      </c>
      <c r="H21" s="39">
        <f t="shared" si="1"/>
        <v>1811.25</v>
      </c>
      <c r="I21" s="58"/>
      <c r="J21" s="49"/>
      <c r="K21" s="49"/>
      <c r="L21" s="48"/>
    </row>
    <row r="22" s="8" customFormat="1" ht="19" customHeight="1" spans="1:12">
      <c r="A22" s="40"/>
      <c r="B22" s="41"/>
      <c r="C22" s="42"/>
      <c r="D22" s="43"/>
      <c r="E22" s="38" t="s">
        <v>41</v>
      </c>
      <c r="F22" s="39">
        <v>975</v>
      </c>
      <c r="G22" s="39">
        <f t="shared" si="0"/>
        <v>48.75</v>
      </c>
      <c r="H22" s="39">
        <f t="shared" si="1"/>
        <v>1023.75</v>
      </c>
      <c r="I22" s="58"/>
      <c r="J22" s="49"/>
      <c r="K22" s="49"/>
      <c r="L22" s="48"/>
    </row>
    <row r="23" s="8" customFormat="1" ht="19" customHeight="1" spans="1:12">
      <c r="A23" s="40"/>
      <c r="B23" s="41"/>
      <c r="C23" s="42"/>
      <c r="D23" s="43"/>
      <c r="E23" s="38" t="s">
        <v>42</v>
      </c>
      <c r="F23" s="39">
        <v>675</v>
      </c>
      <c r="G23" s="39">
        <f t="shared" si="0"/>
        <v>33.75</v>
      </c>
      <c r="H23" s="39">
        <f t="shared" si="1"/>
        <v>708.75</v>
      </c>
      <c r="I23" s="58"/>
      <c r="J23" s="49"/>
      <c r="K23" s="49"/>
      <c r="L23" s="48"/>
    </row>
    <row r="24" s="8" customFormat="1" ht="19" customHeight="1" spans="1:12">
      <c r="A24" s="44"/>
      <c r="B24" s="45"/>
      <c r="C24" s="42"/>
      <c r="D24" s="43"/>
      <c r="E24" s="38" t="s">
        <v>43</v>
      </c>
      <c r="F24" s="39">
        <v>375</v>
      </c>
      <c r="G24" s="39">
        <f t="shared" si="0"/>
        <v>18.75</v>
      </c>
      <c r="H24" s="39">
        <f t="shared" si="1"/>
        <v>393.75</v>
      </c>
      <c r="I24" s="58"/>
      <c r="J24" s="49"/>
      <c r="K24" s="49"/>
      <c r="L24" s="48"/>
    </row>
    <row r="25" s="8" customFormat="1" ht="32" customHeight="1" spans="1:12">
      <c r="A25" s="46"/>
      <c r="B25" s="47" t="s">
        <v>44</v>
      </c>
      <c r="C25" s="48" t="s">
        <v>31</v>
      </c>
      <c r="D25" s="49" t="s">
        <v>47</v>
      </c>
      <c r="E25" s="50"/>
      <c r="F25" s="51">
        <f>SUM(F18:F24)</f>
        <v>7500</v>
      </c>
      <c r="G25" s="39">
        <f t="shared" si="0"/>
        <v>375</v>
      </c>
      <c r="H25" s="39">
        <f t="shared" si="1"/>
        <v>7875</v>
      </c>
      <c r="I25" s="58"/>
      <c r="J25" s="49"/>
      <c r="K25" s="49"/>
      <c r="L25" s="48"/>
    </row>
    <row r="26" s="8" customFormat="1" ht="32" customHeight="1" spans="1:12">
      <c r="A26" s="46"/>
      <c r="B26" s="47" t="s">
        <v>45</v>
      </c>
      <c r="C26" s="48" t="s">
        <v>31</v>
      </c>
      <c r="D26" s="49" t="s">
        <v>47</v>
      </c>
      <c r="E26" s="49"/>
      <c r="F26" s="48">
        <f>SUM(F25:F25)</f>
        <v>7500</v>
      </c>
      <c r="G26" s="39">
        <f t="shared" si="0"/>
        <v>375</v>
      </c>
      <c r="H26" s="39">
        <f t="shared" si="1"/>
        <v>7875</v>
      </c>
      <c r="I26" s="58"/>
      <c r="J26" s="49"/>
      <c r="K26" s="49"/>
      <c r="L26" s="48"/>
    </row>
    <row r="27" s="8" customFormat="1" ht="32" customHeight="1" spans="1:12">
      <c r="A27" s="46"/>
      <c r="B27" s="47" t="s">
        <v>46</v>
      </c>
      <c r="C27" s="48" t="s">
        <v>31</v>
      </c>
      <c r="D27" s="49" t="s">
        <v>47</v>
      </c>
      <c r="E27" s="49"/>
      <c r="F27" s="48">
        <f>SUM(F26:F26)</f>
        <v>7500</v>
      </c>
      <c r="G27" s="39">
        <f t="shared" si="0"/>
        <v>375</v>
      </c>
      <c r="H27" s="39">
        <f t="shared" si="1"/>
        <v>7875</v>
      </c>
      <c r="I27" s="58"/>
      <c r="J27" s="49"/>
      <c r="K27" s="49"/>
      <c r="L27" s="48"/>
    </row>
    <row r="28" s="8" customFormat="1" ht="19" customHeight="1" spans="1:12">
      <c r="A28" s="34"/>
      <c r="B28" s="35" t="s">
        <v>30</v>
      </c>
      <c r="C28" s="36" t="s">
        <v>31</v>
      </c>
      <c r="D28" s="37" t="s">
        <v>48</v>
      </c>
      <c r="E28" s="38" t="s">
        <v>33</v>
      </c>
      <c r="F28" s="39">
        <v>809</v>
      </c>
      <c r="G28" s="39">
        <f t="shared" si="0"/>
        <v>40.45</v>
      </c>
      <c r="H28" s="39">
        <f t="shared" si="1"/>
        <v>849.45</v>
      </c>
      <c r="I28" s="58"/>
      <c r="J28" s="49"/>
      <c r="K28" s="49"/>
      <c r="L28" s="48"/>
    </row>
    <row r="29" s="8" customFormat="1" ht="19" customHeight="1" spans="1:12">
      <c r="A29" s="40"/>
      <c r="B29" s="41"/>
      <c r="C29" s="42"/>
      <c r="D29" s="43"/>
      <c r="E29" s="38" t="s">
        <v>38</v>
      </c>
      <c r="F29" s="39">
        <v>1313</v>
      </c>
      <c r="G29" s="39">
        <f t="shared" si="0"/>
        <v>65.65</v>
      </c>
      <c r="H29" s="39">
        <f t="shared" si="1"/>
        <v>1378.65</v>
      </c>
      <c r="I29" s="58"/>
      <c r="J29" s="49"/>
      <c r="K29" s="49"/>
      <c r="L29" s="48"/>
    </row>
    <row r="30" s="8" customFormat="1" ht="19" customHeight="1" spans="1:12">
      <c r="A30" s="40"/>
      <c r="B30" s="41"/>
      <c r="C30" s="42"/>
      <c r="D30" s="43"/>
      <c r="E30" s="38" t="s">
        <v>39</v>
      </c>
      <c r="F30" s="39">
        <v>2222</v>
      </c>
      <c r="G30" s="39">
        <f t="shared" si="0"/>
        <v>111.1</v>
      </c>
      <c r="H30" s="39">
        <f t="shared" si="1"/>
        <v>2333.1</v>
      </c>
      <c r="I30" s="58"/>
      <c r="J30" s="49"/>
      <c r="K30" s="49"/>
      <c r="L30" s="48"/>
    </row>
    <row r="31" s="8" customFormat="1" ht="19" customHeight="1" spans="1:12">
      <c r="A31" s="40"/>
      <c r="B31" s="41"/>
      <c r="C31" s="42"/>
      <c r="D31" s="43"/>
      <c r="E31" s="38" t="s">
        <v>40</v>
      </c>
      <c r="F31" s="39">
        <v>2422</v>
      </c>
      <c r="G31" s="39">
        <f t="shared" si="0"/>
        <v>121.1</v>
      </c>
      <c r="H31" s="39">
        <f t="shared" si="1"/>
        <v>2543.1</v>
      </c>
      <c r="I31" s="58"/>
      <c r="J31" s="49"/>
      <c r="K31" s="49"/>
      <c r="L31" s="48"/>
    </row>
    <row r="32" s="8" customFormat="1" ht="19" customHeight="1" spans="1:12">
      <c r="A32" s="40"/>
      <c r="B32" s="41"/>
      <c r="C32" s="42"/>
      <c r="D32" s="43"/>
      <c r="E32" s="38" t="s">
        <v>41</v>
      </c>
      <c r="F32" s="39">
        <v>1616</v>
      </c>
      <c r="G32" s="39">
        <f t="shared" si="0"/>
        <v>80.8</v>
      </c>
      <c r="H32" s="39">
        <f t="shared" si="1"/>
        <v>1696.8</v>
      </c>
      <c r="I32" s="58"/>
      <c r="J32" s="49"/>
      <c r="K32" s="49"/>
      <c r="L32" s="48"/>
    </row>
    <row r="33" s="8" customFormat="1" ht="19" customHeight="1" spans="1:12">
      <c r="A33" s="40"/>
      <c r="B33" s="41"/>
      <c r="C33" s="42"/>
      <c r="D33" s="43"/>
      <c r="E33" s="38" t="s">
        <v>42</v>
      </c>
      <c r="F33" s="39">
        <v>1011</v>
      </c>
      <c r="G33" s="39">
        <f t="shared" si="0"/>
        <v>50.55</v>
      </c>
      <c r="H33" s="39">
        <f t="shared" si="1"/>
        <v>1061.55</v>
      </c>
      <c r="I33" s="58"/>
      <c r="J33" s="49"/>
      <c r="K33" s="49"/>
      <c r="L33" s="48"/>
    </row>
    <row r="34" s="8" customFormat="1" ht="19" customHeight="1" spans="1:12">
      <c r="A34" s="44"/>
      <c r="B34" s="45"/>
      <c r="C34" s="42"/>
      <c r="D34" s="43"/>
      <c r="E34" s="38" t="s">
        <v>43</v>
      </c>
      <c r="F34" s="39">
        <v>607</v>
      </c>
      <c r="G34" s="39">
        <f t="shared" si="0"/>
        <v>30.35</v>
      </c>
      <c r="H34" s="39">
        <f t="shared" si="1"/>
        <v>637.35</v>
      </c>
      <c r="I34" s="58"/>
      <c r="J34" s="49"/>
      <c r="K34" s="49"/>
      <c r="L34" s="48"/>
    </row>
    <row r="35" s="8" customFormat="1" ht="32" customHeight="1" spans="1:12">
      <c r="A35" s="46"/>
      <c r="B35" s="47" t="s">
        <v>44</v>
      </c>
      <c r="C35" s="48" t="s">
        <v>31</v>
      </c>
      <c r="D35" s="49" t="s">
        <v>48</v>
      </c>
      <c r="E35" s="50"/>
      <c r="F35" s="51">
        <f>SUM(F28:F34)</f>
        <v>10000</v>
      </c>
      <c r="G35" s="39">
        <f t="shared" si="0"/>
        <v>500</v>
      </c>
      <c r="H35" s="39">
        <f t="shared" si="1"/>
        <v>10500</v>
      </c>
      <c r="I35" s="58"/>
      <c r="J35" s="49"/>
      <c r="K35" s="49"/>
      <c r="L35" s="48"/>
    </row>
    <row r="36" s="8" customFormat="1" ht="32" customHeight="1" spans="1:12">
      <c r="A36" s="46"/>
      <c r="B36" s="47" t="s">
        <v>45</v>
      </c>
      <c r="C36" s="48" t="s">
        <v>31</v>
      </c>
      <c r="D36" s="49" t="s">
        <v>48</v>
      </c>
      <c r="E36" s="49"/>
      <c r="F36" s="48">
        <f>SUM(F35:F35)</f>
        <v>10000</v>
      </c>
      <c r="G36" s="39">
        <f t="shared" si="0"/>
        <v>500</v>
      </c>
      <c r="H36" s="39">
        <f t="shared" si="1"/>
        <v>10500</v>
      </c>
      <c r="I36" s="58"/>
      <c r="J36" s="49"/>
      <c r="K36" s="49"/>
      <c r="L36" s="48"/>
    </row>
    <row r="37" s="8" customFormat="1" ht="32" customHeight="1" spans="1:12">
      <c r="A37" s="46"/>
      <c r="B37" s="47" t="s">
        <v>49</v>
      </c>
      <c r="C37" s="48" t="s">
        <v>31</v>
      </c>
      <c r="D37" s="49" t="s">
        <v>48</v>
      </c>
      <c r="E37" s="49"/>
      <c r="F37" s="48">
        <f>SUM(F36:F36)</f>
        <v>10000</v>
      </c>
      <c r="G37" s="39">
        <f t="shared" si="0"/>
        <v>500</v>
      </c>
      <c r="H37" s="39">
        <f t="shared" si="1"/>
        <v>10500</v>
      </c>
      <c r="I37" s="58"/>
      <c r="J37" s="49"/>
      <c r="K37" s="49"/>
      <c r="L37" s="48"/>
    </row>
    <row r="38" s="8" customFormat="1" ht="32" customHeight="1" spans="1:12">
      <c r="A38" s="46"/>
      <c r="B38" s="47" t="s">
        <v>46</v>
      </c>
      <c r="C38" s="48" t="s">
        <v>31</v>
      </c>
      <c r="D38" s="49" t="s">
        <v>48</v>
      </c>
      <c r="E38" s="49"/>
      <c r="F38" s="48">
        <f>SUM(F36:F36)</f>
        <v>10000</v>
      </c>
      <c r="G38" s="39">
        <f t="shared" si="0"/>
        <v>500</v>
      </c>
      <c r="H38" s="39">
        <f t="shared" si="1"/>
        <v>10500</v>
      </c>
      <c r="I38" s="58"/>
      <c r="J38" s="49"/>
      <c r="K38" s="49"/>
      <c r="L38" s="48"/>
    </row>
    <row r="39" s="8" customFormat="1" ht="29" customHeight="1" spans="1:12">
      <c r="A39" s="46"/>
      <c r="B39" s="47" t="s">
        <v>50</v>
      </c>
      <c r="C39" s="48" t="s">
        <v>31</v>
      </c>
      <c r="D39" s="49"/>
      <c r="E39" s="49"/>
      <c r="F39" s="48">
        <v>25000</v>
      </c>
      <c r="G39" s="39">
        <f t="shared" si="0"/>
        <v>1250</v>
      </c>
      <c r="H39" s="39">
        <f t="shared" si="1"/>
        <v>26250</v>
      </c>
      <c r="I39" s="58" t="s">
        <v>51</v>
      </c>
      <c r="J39" s="49" t="s">
        <v>52</v>
      </c>
      <c r="K39" s="49" t="s">
        <v>53</v>
      </c>
      <c r="L39" s="48" t="s">
        <v>37</v>
      </c>
    </row>
    <row r="40" s="8" customFormat="1" ht="15" spans="1:12">
      <c r="A40" s="52" t="s">
        <v>54</v>
      </c>
      <c r="B40" s="53"/>
      <c r="C40" s="53"/>
      <c r="D40" s="49"/>
      <c r="E40" s="53"/>
      <c r="F40" s="48">
        <f>SUM(F8:F39)</f>
        <v>135000</v>
      </c>
      <c r="G40" s="39">
        <f t="shared" si="0"/>
        <v>6750</v>
      </c>
      <c r="H40" s="39">
        <f t="shared" si="1"/>
        <v>141750</v>
      </c>
      <c r="I40" s="59"/>
      <c r="J40" s="59"/>
      <c r="K40" s="59"/>
      <c r="L40" s="59"/>
    </row>
  </sheetData>
  <mergeCells count="20">
    <mergeCell ref="A1:L1"/>
    <mergeCell ref="A2:L2"/>
    <mergeCell ref="E3:F3"/>
    <mergeCell ref="E4:F4"/>
    <mergeCell ref="A8:A14"/>
    <mergeCell ref="A18:A24"/>
    <mergeCell ref="A28:A34"/>
    <mergeCell ref="B8:B14"/>
    <mergeCell ref="B18:B24"/>
    <mergeCell ref="B28:B34"/>
    <mergeCell ref="C8:C14"/>
    <mergeCell ref="C18:C24"/>
    <mergeCell ref="C28:C34"/>
    <mergeCell ref="D8:D14"/>
    <mergeCell ref="D18:D24"/>
    <mergeCell ref="D28:D34"/>
    <mergeCell ref="I8:I38"/>
    <mergeCell ref="J8:J38"/>
    <mergeCell ref="K8:K38"/>
    <mergeCell ref="L8:L38"/>
  </mergeCells>
  <pageMargins left="0.7" right="0.7" top="0.75" bottom="0.75" header="0.3" footer="0.3"/>
  <pageSetup paperSize="9" scale="74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E32"/>
  <sheetViews>
    <sheetView topLeftCell="A10" workbookViewId="0">
      <selection activeCell="E33" sqref="E33"/>
    </sheetView>
  </sheetViews>
  <sheetFormatPr defaultColWidth="9" defaultRowHeight="13.5" outlineLevelCol="4"/>
  <cols>
    <col min="1" max="2" width="31.875" customWidth="1"/>
  </cols>
  <sheetData>
    <row r="4" customFormat="1" ht="51" customHeight="1" spans="1:2">
      <c r="A4" s="1" t="s">
        <v>55</v>
      </c>
      <c r="B4" s="2">
        <v>0.5</v>
      </c>
    </row>
    <row r="5" customFormat="1" ht="51" customHeight="1" spans="1:2">
      <c r="A5" s="1" t="s">
        <v>56</v>
      </c>
      <c r="B5" s="3"/>
    </row>
    <row r="6" customFormat="1" ht="51" customHeight="1" spans="1:2">
      <c r="A6" s="1" t="s">
        <v>57</v>
      </c>
      <c r="B6" s="3" t="s">
        <v>31</v>
      </c>
    </row>
    <row r="7" customFormat="1" ht="51" customHeight="1" spans="1:2">
      <c r="A7" s="1" t="s">
        <v>58</v>
      </c>
      <c r="B7" s="3" t="s">
        <v>59</v>
      </c>
    </row>
    <row r="8" customFormat="1" ht="51" customHeight="1" spans="1:2">
      <c r="A8" s="1" t="s">
        <v>60</v>
      </c>
      <c r="B8" s="3" t="s">
        <v>61</v>
      </c>
    </row>
    <row r="9" customFormat="1" ht="51" customHeight="1" spans="1:2">
      <c r="A9" s="1" t="s">
        <v>62</v>
      </c>
      <c r="B9" s="3" t="s">
        <v>63</v>
      </c>
    </row>
    <row r="10" customFormat="1"/>
    <row r="11" customFormat="1"/>
    <row r="12" customFormat="1" ht="51" customHeight="1" spans="1:2">
      <c r="A12" s="1" t="s">
        <v>55</v>
      </c>
      <c r="B12" s="4">
        <v>1</v>
      </c>
    </row>
    <row r="13" customFormat="1" ht="51" customHeight="1" spans="1:2">
      <c r="A13" s="1" t="s">
        <v>56</v>
      </c>
      <c r="B13" s="3"/>
    </row>
    <row r="14" customFormat="1" ht="51" customHeight="1" spans="1:2">
      <c r="A14" s="1" t="s">
        <v>57</v>
      </c>
      <c r="B14" s="3" t="s">
        <v>31</v>
      </c>
    </row>
    <row r="15" customFormat="1" ht="51" customHeight="1" spans="1:2">
      <c r="A15" s="1" t="s">
        <v>58</v>
      </c>
      <c r="B15" s="3" t="s">
        <v>59</v>
      </c>
    </row>
    <row r="16" customFormat="1" ht="51" customHeight="1" spans="1:2">
      <c r="A16" s="1" t="s">
        <v>60</v>
      </c>
      <c r="B16" s="3" t="s">
        <v>64</v>
      </c>
    </row>
    <row r="17" customFormat="1" ht="51" customHeight="1" spans="1:2">
      <c r="A17" s="1" t="s">
        <v>62</v>
      </c>
      <c r="B17" s="3" t="s">
        <v>63</v>
      </c>
    </row>
    <row r="19" spans="2:5">
      <c r="B19" s="60" t="s">
        <v>65</v>
      </c>
      <c r="C19" s="60" t="s">
        <v>66</v>
      </c>
      <c r="E19" s="60" t="s">
        <v>67</v>
      </c>
    </row>
    <row r="20" spans="2:5">
      <c r="B20" s="60" t="s">
        <v>68</v>
      </c>
      <c r="C20" s="60" t="s">
        <v>69</v>
      </c>
      <c r="E20" s="60" t="s">
        <v>70</v>
      </c>
    </row>
    <row r="21" spans="2:5">
      <c r="B21" s="60" t="s">
        <v>71</v>
      </c>
      <c r="C21" s="60" t="s">
        <v>72</v>
      </c>
      <c r="E21" s="60" t="s">
        <v>73</v>
      </c>
    </row>
    <row r="22" spans="2:5">
      <c r="B22" s="60" t="s">
        <v>74</v>
      </c>
      <c r="C22" s="60" t="s">
        <v>75</v>
      </c>
      <c r="E22" s="60" t="s">
        <v>76</v>
      </c>
    </row>
    <row r="23" spans="2:5">
      <c r="B23" s="60" t="s">
        <v>77</v>
      </c>
      <c r="C23" s="60" t="s">
        <v>78</v>
      </c>
      <c r="E23" s="60" t="s">
        <v>79</v>
      </c>
    </row>
    <row r="24" spans="2:5">
      <c r="B24" s="60" t="s">
        <v>80</v>
      </c>
      <c r="C24" s="60" t="s">
        <v>81</v>
      </c>
      <c r="E24" s="60" t="s">
        <v>82</v>
      </c>
    </row>
    <row r="25" spans="2:5">
      <c r="B25" s="60" t="s">
        <v>83</v>
      </c>
      <c r="C25" s="60" t="s">
        <v>84</v>
      </c>
      <c r="E25" s="60" t="s">
        <v>85</v>
      </c>
    </row>
    <row r="26" spans="2:5">
      <c r="B26" s="60" t="s">
        <v>68</v>
      </c>
      <c r="C26" s="60" t="s">
        <v>66</v>
      </c>
      <c r="E26" s="60" t="s">
        <v>67</v>
      </c>
    </row>
    <row r="27" spans="2:5">
      <c r="B27" s="60" t="s">
        <v>71</v>
      </c>
      <c r="C27" s="60" t="s">
        <v>69</v>
      </c>
      <c r="E27" s="60" t="s">
        <v>70</v>
      </c>
    </row>
    <row r="28" spans="2:5">
      <c r="B28" s="60" t="s">
        <v>74</v>
      </c>
      <c r="C28" s="60" t="s">
        <v>72</v>
      </c>
      <c r="E28" s="60" t="s">
        <v>73</v>
      </c>
    </row>
    <row r="29" spans="2:5">
      <c r="B29" s="60" t="s">
        <v>77</v>
      </c>
      <c r="C29" s="60" t="s">
        <v>75</v>
      </c>
      <c r="E29" s="60" t="s">
        <v>76</v>
      </c>
    </row>
    <row r="30" spans="2:5">
      <c r="B30" s="60" t="s">
        <v>80</v>
      </c>
      <c r="C30" s="60" t="s">
        <v>78</v>
      </c>
      <c r="E30" s="60" t="s">
        <v>79</v>
      </c>
    </row>
    <row r="31" spans="2:5">
      <c r="B31" s="60" t="s">
        <v>83</v>
      </c>
      <c r="C31" s="60" t="s">
        <v>81</v>
      </c>
      <c r="E31" s="60" t="s">
        <v>82</v>
      </c>
    </row>
    <row r="32" spans="3:5">
      <c r="C32" s="60" t="s">
        <v>84</v>
      </c>
      <c r="E32" s="60" t="s">
        <v>85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2025-04-01T08:43:03Z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05369FC12CC047F8B762EDAF5914CFE6_12</vt:lpwstr>
  </property>
</Properties>
</file>