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<sst xmlns="http://schemas.openxmlformats.org/spreadsheetml/2006/main" count="76" uniqueCount="57">
  <si>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</si>
  <si>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</si>
  <si>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</si>
  <si>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华立马中通73548796598957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</si>
  <si>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</si>
  <si>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</si>
  <si>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</si>
  <si>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</si>
  <si>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</si>
  <si>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</si>
  <si>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</si>
  <si>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</si>
  <si>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</si>
  <si>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</si>
  <si>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</si>
  <si>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</si>
  <si>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</si>
  <si>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</si>
  <si>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</si>
  <si>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</si>
  <si>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</si>
  <si>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</si>
  <si>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</si>
  <si>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</si>
  <si>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</si>
  <si>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P25021162</t>
  </si>
  <si>
    <t xml:space="preserve">21 AULTH09845                                     </t>
  </si>
  <si>
    <t xml:space="preserve">S25020588 </t>
  </si>
  <si>
    <t xml:space="preserve">E8112AX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</si>
  <si>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</si>
  <si>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 xml:space="preserve">21 AULTH09845 </t>
    </r>
    <r>
      <rPr>
        <b/>
        <sz val="11"/>
        <rFont val="宋体"/>
        <charset val="134"/>
      </rPr>
      <t>空白</t>
    </r>
    <r>
      <rPr>
        <b/>
        <sz val="11"/>
        <rFont val="Calibri"/>
        <charset val="134"/>
      </rPr>
      <t xml:space="preserve">                                     </t>
    </r>
  </si>
  <si>
    <t xml:space="preserve">21_AULBM09965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</si>
  <si>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</si>
  <si>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</si>
  <si>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</si>
  <si>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</si>
  <si>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</si>
  <si>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</si>
  <si>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</si>
  <si>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BG359 - BEIGE</t>
  </si>
  <si>
    <t>XS</t>
  </si>
  <si>
    <t>全码</t>
  </si>
  <si>
    <t>无价格</t>
  </si>
  <si>
    <t>1592141</t>
  </si>
  <si>
    <t>E8112AX</t>
  </si>
  <si>
    <t>S</t>
  </si>
  <si>
    <t>M</t>
  </si>
  <si>
    <t>L</t>
  </si>
  <si>
    <t>XL</t>
  </si>
  <si>
    <t>XXL</t>
  </si>
  <si>
    <t>3XL</t>
  </si>
  <si>
    <t>无3XL</t>
  </si>
  <si>
    <t>有价格</t>
  </si>
  <si>
    <t>1592047,1592048,1592049,1592050,1592051,1592052,1592053,1592054,1592055,1592056,1592136,1592137,1592138,1592139,1592140,1592143</t>
  </si>
  <si>
    <t>无XS</t>
  </si>
  <si>
    <t>1592057,1592058,1592060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</si>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</sst>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9174</v>
      </c>
      <c r="F8" s="30"/>
      <c r="G8" s="30">
        <v>9308</v>
      </c>
      <c r="H8" s="31">
        <v>1</v>
      </c>
      <c r="I8" s="30"/>
      <c r="J8" s="27">
        <v>13.3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222</v>
      </c>
      <c r="F9" s="30"/>
      <c r="G9" s="30">
        <v>225</v>
      </c>
      <c r="H9" s="34"/>
      <c r="I9" s="30"/>
      <c r="J9" s="32"/>
      <c r="K9" s="32"/>
    </row>
    <row r="10" ht="15" spans="1:11">
      <c r="A10" s="35"/>
      <c r="B10" s="36" t="s">
        <v>31</v>
      </c>
      <c r="C10" s="37"/>
      <c r="D10" s="37"/>
      <c r="E10" s="30">
        <v>9398</v>
      </c>
      <c r="F10" s="30"/>
      <c r="G10" s="30">
        <v>9500</v>
      </c>
      <c r="H10" s="38"/>
      <c r="I10" s="30"/>
      <c r="J10" s="35"/>
      <c r="K10" s="35"/>
    </row>
    <row r="11" spans="1:11">
      <c r="A11" s="30" t="s">
        <v>32</v>
      </c>
      <c r="B11" s="30"/>
      <c r="C11" s="30"/>
      <c r="D11" s="30"/>
      <c r="E11" s="30">
        <f>SUM(E8:E9)</f>
        <v>9396</v>
      </c>
      <c r="F11" s="30"/>
      <c r="G11" s="30">
        <f>SUM(G8:G9)</f>
        <v>9533</v>
      </c>
      <c r="H11" s="39">
        <f>SUM(H8:H9)</f>
        <v>1</v>
      </c>
      <c r="I11" s="30"/>
      <c r="J11" s="30">
        <f>SUM(J8:J9)</f>
        <v>13.3</v>
      </c>
      <c r="K11" s="30"/>
    </row>
    <row r="14" spans="1:8">
      <c r="A14" s="30" t="s">
        <v>33</v>
      </c>
      <c r="B14" s="30" t="s">
        <v>34</v>
      </c>
      <c r="C14" s="40" t="s">
        <v>18</v>
      </c>
      <c r="D14" s="41" t="s">
        <v>35</v>
      </c>
      <c r="E14" s="30" t="s">
        <v>36</v>
      </c>
      <c r="F14" s="30"/>
      <c r="G14" s="30" t="s">
        <v>37</v>
      </c>
      <c r="H14" s="30" t="s">
        <v>38</v>
      </c>
    </row>
    <row r="15" spans="1:8">
      <c r="A15" s="42" t="s">
        <v>39</v>
      </c>
      <c r="B15" s="43" t="s">
        <v>40</v>
      </c>
      <c r="C15" s="44">
        <v>25</v>
      </c>
      <c r="D15" s="41">
        <f t="shared" ref="D15:D21" si="0">C15*1.03+1</f>
        <v>26.75</v>
      </c>
      <c r="E15" s="42" t="s">
        <v>41</v>
      </c>
      <c r="F15" s="42" t="s">
        <v>42</v>
      </c>
      <c r="G15" s="42" t="s">
        <v>43</v>
      </c>
      <c r="H15" s="42" t="s">
        <v>44</v>
      </c>
    </row>
    <row r="16" spans="1:8">
      <c r="A16" s="45"/>
      <c r="B16" s="43" t="s">
        <v>45</v>
      </c>
      <c r="C16" s="44">
        <v>72</v>
      </c>
      <c r="D16" s="41">
        <f t="shared" si="0"/>
        <v>75.16</v>
      </c>
      <c r="E16" s="45"/>
      <c r="F16" s="45"/>
      <c r="G16" s="45"/>
      <c r="H16" s="45"/>
    </row>
    <row r="17" spans="1:8">
      <c r="A17" s="45"/>
      <c r="B17" s="43" t="s">
        <v>46</v>
      </c>
      <c r="C17" s="44">
        <v>175</v>
      </c>
      <c r="D17" s="41">
        <f t="shared" si="0"/>
        <v>181.25</v>
      </c>
      <c r="E17" s="45"/>
      <c r="F17" s="45"/>
      <c r="G17" s="45"/>
      <c r="H17" s="45"/>
    </row>
    <row r="18" spans="1:8">
      <c r="A18" s="45"/>
      <c r="B18" s="43" t="s">
        <v>47</v>
      </c>
      <c r="C18" s="44">
        <v>183</v>
      </c>
      <c r="D18" s="41">
        <f t="shared" si="0"/>
        <v>189.49</v>
      </c>
      <c r="E18" s="45"/>
      <c r="F18" s="45"/>
      <c r="G18" s="45"/>
      <c r="H18" s="45"/>
    </row>
    <row r="19" spans="1:8">
      <c r="A19" s="45"/>
      <c r="B19" s="43" t="s">
        <v>48</v>
      </c>
      <c r="C19" s="44">
        <v>128</v>
      </c>
      <c r="D19" s="41">
        <f t="shared" si="0"/>
        <v>132.84</v>
      </c>
      <c r="E19" s="45"/>
      <c r="F19" s="45"/>
      <c r="G19" s="45"/>
      <c r="H19" s="45"/>
    </row>
    <row r="20" spans="1:8">
      <c r="A20" s="45"/>
      <c r="B20" s="43" t="s">
        <v>49</v>
      </c>
      <c r="C20" s="44">
        <v>64</v>
      </c>
      <c r="D20" s="41">
        <f t="shared" si="0"/>
        <v>66.92</v>
      </c>
      <c r="E20" s="45"/>
      <c r="F20" s="45"/>
      <c r="G20" s="45"/>
      <c r="H20" s="45"/>
    </row>
    <row r="21" spans="1:8">
      <c r="A21" s="46"/>
      <c r="B21" s="43" t="s">
        <v>50</v>
      </c>
      <c r="C21" s="44">
        <v>49</v>
      </c>
      <c r="D21" s="41">
        <f t="shared" si="0"/>
        <v>51.47</v>
      </c>
      <c r="E21" s="46"/>
      <c r="F21" s="46"/>
      <c r="G21" s="46"/>
      <c r="H21" s="45"/>
    </row>
    <row r="22" spans="1:8">
      <c r="A22" s="42" t="s">
        <v>39</v>
      </c>
      <c r="B22" s="43" t="s">
        <v>40</v>
      </c>
      <c r="C22" s="44">
        <v>699</v>
      </c>
      <c r="D22" s="41">
        <f>C22*1.02</f>
        <v>712.98</v>
      </c>
      <c r="E22" s="42" t="s">
        <v>51</v>
      </c>
      <c r="F22" s="42" t="s">
        <v>52</v>
      </c>
      <c r="G22" s="42" t="s">
        <v>53</v>
      </c>
      <c r="H22" s="45"/>
    </row>
    <row r="23" spans="1:8">
      <c r="A23" s="45"/>
      <c r="B23" s="43" t="s">
        <v>45</v>
      </c>
      <c r="C23" s="44">
        <v>1399</v>
      </c>
      <c r="D23" s="41">
        <f t="shared" ref="D23:D26" si="1">C23*1.01</f>
        <v>1412.99</v>
      </c>
      <c r="E23" s="45"/>
      <c r="F23" s="45"/>
      <c r="G23" s="45"/>
      <c r="H23" s="45"/>
    </row>
    <row r="24" spans="1:8">
      <c r="A24" s="45"/>
      <c r="B24" s="43" t="s">
        <v>46</v>
      </c>
      <c r="C24" s="44">
        <v>2098</v>
      </c>
      <c r="D24" s="41">
        <f t="shared" si="1"/>
        <v>2118.98</v>
      </c>
      <c r="E24" s="45"/>
      <c r="F24" s="45"/>
      <c r="G24" s="45"/>
      <c r="H24" s="45"/>
    </row>
    <row r="25" spans="1:8">
      <c r="A25" s="45"/>
      <c r="B25" s="43" t="s">
        <v>47</v>
      </c>
      <c r="C25" s="44">
        <v>2098</v>
      </c>
      <c r="D25" s="41">
        <f t="shared" si="1"/>
        <v>2118.98</v>
      </c>
      <c r="E25" s="45"/>
      <c r="F25" s="45"/>
      <c r="G25" s="45"/>
      <c r="H25" s="45"/>
    </row>
    <row r="26" spans="1:8">
      <c r="A26" s="45"/>
      <c r="B26" s="43" t="s">
        <v>48</v>
      </c>
      <c r="C26" s="44">
        <v>1399</v>
      </c>
      <c r="D26" s="41">
        <f t="shared" si="1"/>
        <v>1412.99</v>
      </c>
      <c r="E26" s="45"/>
      <c r="F26" s="45"/>
      <c r="G26" s="45"/>
      <c r="H26" s="45"/>
    </row>
    <row r="27" spans="1:8">
      <c r="A27" s="45"/>
      <c r="B27" s="43" t="s">
        <v>49</v>
      </c>
      <c r="C27" s="44">
        <v>699</v>
      </c>
      <c r="D27" s="41">
        <f>C27*1.02</f>
        <v>712.98</v>
      </c>
      <c r="E27" s="45"/>
      <c r="F27" s="45"/>
      <c r="G27" s="45"/>
      <c r="H27" s="45"/>
    </row>
    <row r="28" spans="1:8">
      <c r="A28" s="43" t="s">
        <v>39</v>
      </c>
      <c r="B28" s="43" t="s">
        <v>45</v>
      </c>
      <c r="C28" s="44">
        <v>7</v>
      </c>
      <c r="D28" s="41">
        <f t="shared" ref="D28:D33" si="2">C28*1.03+1</f>
        <v>8.21</v>
      </c>
      <c r="E28" s="42" t="s">
        <v>54</v>
      </c>
      <c r="F28" s="42" t="s">
        <v>52</v>
      </c>
      <c r="G28" s="42" t="s">
        <v>55</v>
      </c>
      <c r="H28" s="45"/>
    </row>
    <row r="29" spans="1:8">
      <c r="A29" s="43"/>
      <c r="B29" s="43" t="s">
        <v>46</v>
      </c>
      <c r="C29" s="44">
        <v>14</v>
      </c>
      <c r="D29" s="41">
        <f t="shared" si="2"/>
        <v>15.42</v>
      </c>
      <c r="E29" s="45"/>
      <c r="F29" s="45"/>
      <c r="G29" s="45"/>
      <c r="H29" s="45"/>
    </row>
    <row r="30" spans="1:8">
      <c r="A30" s="43"/>
      <c r="B30" s="43" t="s">
        <v>47</v>
      </c>
      <c r="C30" s="44">
        <v>22</v>
      </c>
      <c r="D30" s="41">
        <f t="shared" si="2"/>
        <v>23.66</v>
      </c>
      <c r="E30" s="45"/>
      <c r="F30" s="45"/>
      <c r="G30" s="45"/>
      <c r="H30" s="45"/>
    </row>
    <row r="31" spans="1:8">
      <c r="A31" s="43"/>
      <c r="B31" s="43" t="s">
        <v>48</v>
      </c>
      <c r="C31" s="44">
        <v>22</v>
      </c>
      <c r="D31" s="41">
        <f t="shared" si="2"/>
        <v>23.66</v>
      </c>
      <c r="E31" s="45"/>
      <c r="F31" s="45"/>
      <c r="G31" s="45"/>
      <c r="H31" s="45"/>
    </row>
    <row r="32" spans="1:8">
      <c r="A32" s="43"/>
      <c r="B32" s="43" t="s">
        <v>49</v>
      </c>
      <c r="C32" s="44">
        <v>14</v>
      </c>
      <c r="D32" s="41">
        <f t="shared" si="2"/>
        <v>15.42</v>
      </c>
      <c r="E32" s="45"/>
      <c r="F32" s="45"/>
      <c r="G32" s="45"/>
      <c r="H32" s="45"/>
    </row>
    <row r="33" spans="1:8">
      <c r="A33" s="43"/>
      <c r="B33" s="43" t="s">
        <v>50</v>
      </c>
      <c r="C33" s="44">
        <v>7</v>
      </c>
      <c r="D33" s="41">
        <f t="shared" si="2"/>
        <v>8.21</v>
      </c>
      <c r="E33" s="46"/>
      <c r="F33" s="46"/>
      <c r="G33" s="46"/>
      <c r="H33" s="46"/>
    </row>
    <row r="34" spans="1:8">
      <c r="A34" s="30" t="s">
        <v>32</v>
      </c>
      <c r="B34" s="30"/>
      <c r="C34" s="40">
        <f>SUM(C15:C33)</f>
        <v>9174</v>
      </c>
      <c r="D34" s="41">
        <f>SUM(D15:D33)</f>
        <v>9308.36</v>
      </c>
      <c r="E34" s="30"/>
      <c r="F34" s="30"/>
      <c r="G34" s="30"/>
      <c r="H34" s="30"/>
    </row>
    <row r="35" spans="1:8">
      <c r="A35" s="47"/>
      <c r="B35" s="47"/>
      <c r="C35" s="48"/>
      <c r="D35" s="48"/>
      <c r="E35" s="47"/>
      <c r="F35" s="47"/>
      <c r="G35" s="47"/>
      <c r="H35" s="47"/>
    </row>
    <row r="36" spans="1:8">
      <c r="A36" s="47"/>
      <c r="B36" s="47"/>
      <c r="C36" s="48"/>
      <c r="D36" s="48"/>
      <c r="E36" s="47"/>
      <c r="F36" s="47"/>
      <c r="G36" s="47"/>
      <c r="H36" s="47"/>
    </row>
    <row r="37" ht="15" spans="1:8">
      <c r="A37" s="30" t="s">
        <v>56</v>
      </c>
      <c r="B37" s="30"/>
      <c r="C37" s="40">
        <v>222</v>
      </c>
      <c r="D37" s="40">
        <v>225</v>
      </c>
      <c r="E37" s="30"/>
      <c r="F37" s="30"/>
      <c r="G37" s="49">
        <v>1592142</v>
      </c>
      <c r="H37" s="30" t="s">
        <v>44</v>
      </c>
    </row>
  </sheetData>
  <mergeCells count="24">
    <mergeCell ref="A1:K1"/>
    <mergeCell ref="A2:D2"/>
    <mergeCell ref="E2:K2"/>
    <mergeCell ref="A8:A10"/>
    <mergeCell ref="A15:A21"/>
    <mergeCell ref="A22:A27"/>
    <mergeCell ref="A28:A33"/>
    <mergeCell ref="C8:C10"/>
    <mergeCell ref="D8:D10"/>
    <mergeCell ref="E15:E21"/>
    <mergeCell ref="E22:E27"/>
    <mergeCell ref="E28:E33"/>
    <mergeCell ref="F15:F21"/>
    <mergeCell ref="F22:F27"/>
    <mergeCell ref="F28:F33"/>
    <mergeCell ref="G15:G21"/>
    <mergeCell ref="G22:G27"/>
    <mergeCell ref="G28:G33"/>
    <mergeCell ref="H8:H10"/>
    <mergeCell ref="H15:H33"/>
    <mergeCell ref="J8:J10"/>
    <mergeCell ref="K8:K10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2025-04-01T05:40:47Z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2341381F2DB54A59BBC086A92AC97319_13</vt:lpwstr>
  </property>
</Properties>
</file>