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882" sheetId="7" r:id="rId1"/>
  </sheets>
  <externalReferences>
    <externalReference r:id="rId2"/>
  </externalReferences>
  <definedNames>
    <definedName name="_xlnm._FilterDatabase" localSheetId="0" hidden="1">S25030882!$H$8:$H$24</definedName>
    <definedName name="Ext">[1]LUT!$G$2</definedName>
    <definedName name="Gender">[1]LUT!$I$1:$BI$1</definedName>
    <definedName name="_xlnm.Print_Area" localSheetId="0">S25030882!$A$1:$M$24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<sst xmlns="http://schemas.openxmlformats.org/spreadsheetml/2006/main" count="54" uniqueCount="43">
  <si>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</si>
  <si>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</si>
  <si>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</si>
  <si>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KY4000721152911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</si>
  <si>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</si>
  <si>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</si>
  <si>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</si>
  <si>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</si>
  <si>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</si>
  <si>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</si>
  <si>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</si>
  <si>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</si>
  <si>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</si>
  <si>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</si>
  <si>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</si>
  <si>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</si>
  <si>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</si>
  <si>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</si>
  <si>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</si>
  <si>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</si>
  <si>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</si>
  <si>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</si>
  <si>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</si>
  <si>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</si>
  <si>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</si>
  <si>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</si>
  <si>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</si>
  <si>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</si>
  <si>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</si>
  <si>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</si>
  <si>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S25030882</t>
  </si>
  <si>
    <t>不带侧袋款</t>
  </si>
  <si>
    <t>FT03031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</si>
  <si>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</si>
  <si>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S</t>
  </si>
  <si>
    <r>
      <t>5</t>
    </r>
    <r>
      <rPr>
        <b/>
        <sz val="10"/>
        <color rgb="FFFF0000"/>
        <rFont val="宋体"/>
        <charset val="134"/>
      </rPr>
      <t>箱</t>
    </r>
  </si>
  <si>
    <t>M</t>
  </si>
  <si>
    <t>L</t>
  </si>
  <si>
    <t>XL</t>
  </si>
  <si>
    <r>
      <rPr>
        <sz val="10"/>
        <rFont val="宋体"/>
        <charset val="134"/>
      </rPr>
      <t>反光银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</si>
  <si>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带侧袋款</t>
  </si>
  <si>
    <t>银色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</si>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</sst>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color theme="1"/>
      <name val="Calibri"/>
      <charset val="134"/>
    </font>
    <font>
      <b/>
      <sz val="10"/>
      <color rgb="FFFF0000"/>
      <name val="Calibri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4" fillId="0" borderId="5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4" fillId="0" borderId="6" xfId="52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7" fillId="0" borderId="7" xfId="52" applyNumberFormat="1" applyFont="1" applyFill="1" applyBorder="1" applyAlignment="1">
      <alignment horizontal="center" vertical="center" wrapText="1"/>
    </xf>
    <xf numFmtId="177" fontId="14" fillId="0" borderId="7" xfId="52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4" fillId="0" borderId="3" xfId="52" applyNumberFormat="1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F13" sqref="F13:F16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45750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40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41" t="s">
        <v>14</v>
      </c>
      <c r="K6" s="41" t="s">
        <v>15</v>
      </c>
      <c r="L6" s="15" t="s">
        <v>16</v>
      </c>
      <c r="M6" s="42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41" t="s">
        <v>27</v>
      </c>
      <c r="K7" s="41" t="s">
        <v>28</v>
      </c>
      <c r="L7" s="15" t="s">
        <v>29</v>
      </c>
      <c r="M7" s="43"/>
    </row>
    <row r="8" s="1" customFormat="1" ht="19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8586.08</v>
      </c>
      <c r="G8" s="27">
        <f>H8-F8</f>
        <v>413.92</v>
      </c>
      <c r="H8" s="25">
        <v>9000</v>
      </c>
      <c r="I8" s="44" t="s">
        <v>35</v>
      </c>
      <c r="J8" s="45"/>
      <c r="K8" s="45"/>
      <c r="L8" s="46"/>
      <c r="M8" s="47"/>
    </row>
    <row r="9" s="1" customFormat="1" ht="19" customHeight="1" spans="1:13">
      <c r="A9" s="22"/>
      <c r="B9" s="28"/>
      <c r="C9" s="22"/>
      <c r="D9" s="29"/>
      <c r="E9" s="25" t="s">
        <v>36</v>
      </c>
      <c r="F9" s="26">
        <v>17172.16</v>
      </c>
      <c r="G9" s="27">
        <f t="shared" ref="G9:G22" si="0">H9-F9</f>
        <v>357.84</v>
      </c>
      <c r="H9" s="25">
        <v>17530</v>
      </c>
      <c r="I9" s="48"/>
      <c r="J9" s="49"/>
      <c r="K9" s="49"/>
      <c r="L9" s="50"/>
      <c r="M9" s="47"/>
    </row>
    <row r="10" s="1" customFormat="1" ht="19" customHeight="1" spans="1:13">
      <c r="A10" s="22"/>
      <c r="B10" s="28"/>
      <c r="C10" s="22"/>
      <c r="D10" s="29"/>
      <c r="E10" s="25" t="s">
        <v>37</v>
      </c>
      <c r="F10" s="26">
        <v>17172.16</v>
      </c>
      <c r="G10" s="27">
        <f t="shared" si="0"/>
        <v>857.84</v>
      </c>
      <c r="H10" s="25">
        <v>18030</v>
      </c>
      <c r="I10" s="48"/>
      <c r="J10" s="49"/>
      <c r="K10" s="49"/>
      <c r="L10" s="50"/>
      <c r="M10" s="47"/>
    </row>
    <row r="11" s="1" customFormat="1" ht="19" customHeight="1" spans="1:13">
      <c r="A11" s="22"/>
      <c r="B11" s="28"/>
      <c r="C11" s="22"/>
      <c r="D11" s="29"/>
      <c r="E11" s="25" t="s">
        <v>38</v>
      </c>
      <c r="F11" s="26">
        <v>8586.08</v>
      </c>
      <c r="G11" s="27">
        <f t="shared" si="0"/>
        <v>413.92</v>
      </c>
      <c r="H11" s="25">
        <v>9000</v>
      </c>
      <c r="I11" s="48"/>
      <c r="J11" s="49"/>
      <c r="K11" s="49"/>
      <c r="L11" s="50"/>
      <c r="M11" s="47"/>
    </row>
    <row r="12" s="1" customFormat="1" ht="19" customHeight="1" spans="1:13">
      <c r="A12" s="22"/>
      <c r="B12" s="28"/>
      <c r="C12" s="22"/>
      <c r="D12" s="24" t="s">
        <v>39</v>
      </c>
      <c r="E12" s="30"/>
      <c r="F12" s="31">
        <v>51016</v>
      </c>
      <c r="G12" s="27">
        <f t="shared" si="0"/>
        <v>2544</v>
      </c>
      <c r="H12" s="25">
        <v>53560</v>
      </c>
      <c r="I12" s="48"/>
      <c r="J12" s="49"/>
      <c r="K12" s="49"/>
      <c r="L12" s="50"/>
      <c r="M12" s="47"/>
    </row>
    <row r="13" s="1" customFormat="1" ht="19" customHeight="1" spans="1:13">
      <c r="A13" s="22"/>
      <c r="B13" s="23" t="s">
        <v>40</v>
      </c>
      <c r="C13" s="22"/>
      <c r="D13" s="24" t="s">
        <v>33</v>
      </c>
      <c r="E13" s="25" t="s">
        <v>34</v>
      </c>
      <c r="F13" s="25">
        <v>1260</v>
      </c>
      <c r="G13" s="32">
        <f t="shared" si="0"/>
        <v>-40</v>
      </c>
      <c r="H13" s="25">
        <v>1220</v>
      </c>
      <c r="I13" s="48"/>
      <c r="J13" s="49"/>
      <c r="K13" s="49"/>
      <c r="L13" s="50"/>
      <c r="M13" s="47"/>
    </row>
    <row r="14" s="1" customFormat="1" ht="19" customHeight="1" spans="1:13">
      <c r="A14" s="22"/>
      <c r="B14" s="28"/>
      <c r="C14" s="22"/>
      <c r="D14" s="29"/>
      <c r="E14" s="25" t="s">
        <v>36</v>
      </c>
      <c r="F14" s="25">
        <v>2520</v>
      </c>
      <c r="G14" s="32">
        <f t="shared" si="0"/>
        <v>-370</v>
      </c>
      <c r="H14" s="25">
        <v>2150</v>
      </c>
      <c r="I14" s="48"/>
      <c r="J14" s="49"/>
      <c r="K14" s="49"/>
      <c r="L14" s="50"/>
      <c r="M14" s="47"/>
    </row>
    <row r="15" s="1" customFormat="1" ht="19" customHeight="1" spans="1:13">
      <c r="A15" s="22"/>
      <c r="B15" s="28"/>
      <c r="C15" s="22"/>
      <c r="D15" s="29"/>
      <c r="E15" s="25" t="s">
        <v>37</v>
      </c>
      <c r="F15" s="25">
        <v>2520</v>
      </c>
      <c r="G15" s="27">
        <f t="shared" si="0"/>
        <v>130</v>
      </c>
      <c r="H15" s="25">
        <v>2650</v>
      </c>
      <c r="I15" s="48"/>
      <c r="J15" s="49"/>
      <c r="K15" s="49"/>
      <c r="L15" s="50"/>
      <c r="M15" s="47"/>
    </row>
    <row r="16" s="1" customFormat="1" ht="19" customHeight="1" spans="1:14">
      <c r="A16" s="22"/>
      <c r="B16" s="28"/>
      <c r="C16" s="22"/>
      <c r="D16" s="29"/>
      <c r="E16" s="25" t="s">
        <v>38</v>
      </c>
      <c r="F16" s="25">
        <v>1260</v>
      </c>
      <c r="G16" s="27">
        <f t="shared" si="0"/>
        <v>60</v>
      </c>
      <c r="H16" s="25">
        <v>1320</v>
      </c>
      <c r="I16" s="48"/>
      <c r="J16" s="49"/>
      <c r="K16" s="49"/>
      <c r="L16" s="50"/>
      <c r="M16" s="42"/>
      <c r="N16" s="51"/>
    </row>
    <row r="17" s="1" customFormat="1" ht="19" customHeight="1" spans="1:14">
      <c r="A17" s="22"/>
      <c r="B17" s="28"/>
      <c r="C17" s="22"/>
      <c r="D17" s="24" t="s">
        <v>39</v>
      </c>
      <c r="E17" s="33"/>
      <c r="F17" s="25">
        <v>7416</v>
      </c>
      <c r="G17" s="27">
        <f t="shared" si="0"/>
        <v>374</v>
      </c>
      <c r="H17" s="25">
        <v>7790</v>
      </c>
      <c r="I17" s="48"/>
      <c r="J17" s="49"/>
      <c r="K17" s="49"/>
      <c r="L17" s="50"/>
      <c r="M17" s="42"/>
      <c r="N17" s="51"/>
    </row>
    <row r="18" s="1" customFormat="1" ht="19" customHeight="1" spans="1:14">
      <c r="A18" s="22"/>
      <c r="B18" s="23" t="s">
        <v>40</v>
      </c>
      <c r="C18" s="22"/>
      <c r="D18" s="34" t="s">
        <v>41</v>
      </c>
      <c r="E18" s="25" t="s">
        <v>34</v>
      </c>
      <c r="F18" s="26">
        <v>7350.08</v>
      </c>
      <c r="G18" s="27">
        <f t="shared" si="0"/>
        <v>369.92</v>
      </c>
      <c r="H18" s="25">
        <v>7720</v>
      </c>
      <c r="I18" s="48"/>
      <c r="J18" s="49"/>
      <c r="K18" s="49"/>
      <c r="L18" s="50"/>
      <c r="M18" s="42"/>
      <c r="N18" s="51"/>
    </row>
    <row r="19" s="1" customFormat="1" ht="19" customHeight="1" spans="1:14">
      <c r="A19" s="22"/>
      <c r="B19" s="28"/>
      <c r="C19" s="22"/>
      <c r="D19" s="35"/>
      <c r="E19" s="25" t="s">
        <v>36</v>
      </c>
      <c r="F19" s="26">
        <v>14700.16</v>
      </c>
      <c r="G19" s="27">
        <f t="shared" si="0"/>
        <v>734.84</v>
      </c>
      <c r="H19" s="25">
        <v>15435</v>
      </c>
      <c r="I19" s="48"/>
      <c r="J19" s="49"/>
      <c r="K19" s="49"/>
      <c r="L19" s="50"/>
      <c r="M19" s="42"/>
      <c r="N19" s="51"/>
    </row>
    <row r="20" s="1" customFormat="1" ht="19" customHeight="1" spans="1:14">
      <c r="A20" s="22"/>
      <c r="B20" s="28"/>
      <c r="C20" s="22"/>
      <c r="D20" s="35"/>
      <c r="E20" s="25" t="s">
        <v>37</v>
      </c>
      <c r="F20" s="26">
        <v>14700.16</v>
      </c>
      <c r="G20" s="27">
        <f t="shared" si="0"/>
        <v>734.84</v>
      </c>
      <c r="H20" s="25">
        <v>15435</v>
      </c>
      <c r="I20" s="48"/>
      <c r="J20" s="49"/>
      <c r="K20" s="49"/>
      <c r="L20" s="50"/>
      <c r="M20" s="42"/>
      <c r="N20" s="51"/>
    </row>
    <row r="21" s="1" customFormat="1" ht="19" customHeight="1" spans="1:14">
      <c r="A21" s="22"/>
      <c r="B21" s="28"/>
      <c r="C21" s="22"/>
      <c r="D21" s="35"/>
      <c r="E21" s="25" t="s">
        <v>38</v>
      </c>
      <c r="F21" s="26">
        <v>7350.08</v>
      </c>
      <c r="G21" s="27">
        <f t="shared" si="0"/>
        <v>369.92</v>
      </c>
      <c r="H21" s="25">
        <v>7720</v>
      </c>
      <c r="I21" s="48"/>
      <c r="J21" s="49"/>
      <c r="K21" s="49"/>
      <c r="L21" s="50"/>
      <c r="M21" s="42"/>
      <c r="N21" s="51"/>
    </row>
    <row r="22" s="1" customFormat="1" ht="19" customHeight="1" spans="1:14">
      <c r="A22" s="22"/>
      <c r="B22" s="28"/>
      <c r="C22" s="22"/>
      <c r="D22" s="34" t="s">
        <v>42</v>
      </c>
      <c r="E22" s="33"/>
      <c r="F22" s="25">
        <v>43672</v>
      </c>
      <c r="G22" s="27">
        <f t="shared" si="0"/>
        <v>2178</v>
      </c>
      <c r="H22" s="25">
        <v>45850</v>
      </c>
      <c r="I22" s="52"/>
      <c r="J22" s="53"/>
      <c r="K22" s="53"/>
      <c r="L22" s="54"/>
      <c r="M22" s="42"/>
      <c r="N22" s="51"/>
    </row>
    <row r="23" s="1" customFormat="1" ht="19" customHeight="1" spans="1:14">
      <c r="A23" s="35"/>
      <c r="B23" s="28"/>
      <c r="C23" s="22"/>
      <c r="D23" s="35"/>
      <c r="E23" s="33"/>
      <c r="F23" s="25"/>
      <c r="G23" s="36"/>
      <c r="H23" s="25"/>
      <c r="I23" s="55"/>
      <c r="J23" s="56"/>
      <c r="K23" s="56"/>
      <c r="L23" s="28"/>
      <c r="M23" s="42"/>
      <c r="N23" s="51"/>
    </row>
    <row r="24" s="1" customFormat="1" ht="20" customHeight="1" spans="1:12">
      <c r="A24" s="37"/>
      <c r="B24" s="37"/>
      <c r="C24" s="37"/>
      <c r="D24" s="37"/>
      <c r="E24" s="37"/>
      <c r="F24" s="38">
        <f>SUM(F8:F23)</f>
        <v>205280.96</v>
      </c>
      <c r="G24" s="38">
        <f>SUM(G8:G23)</f>
        <v>9129.04</v>
      </c>
      <c r="H24" s="38">
        <f>SUM(H8:H23)</f>
        <v>214410</v>
      </c>
      <c r="I24" s="57"/>
      <c r="J24" s="58"/>
      <c r="K24" s="58"/>
      <c r="L24" s="37"/>
    </row>
    <row r="25" spans="8:8">
      <c r="H25" s="39"/>
    </row>
    <row r="27" spans="7:7">
      <c r="G27"/>
    </row>
  </sheetData>
  <mergeCells count="16">
    <mergeCell ref="A1:L1"/>
    <mergeCell ref="A2:L2"/>
    <mergeCell ref="E3:F3"/>
    <mergeCell ref="A8:A22"/>
    <mergeCell ref="B8:B12"/>
    <mergeCell ref="B13:B17"/>
    <mergeCell ref="B18:B22"/>
    <mergeCell ref="C8:C22"/>
    <mergeCell ref="D8:D11"/>
    <mergeCell ref="D13:D16"/>
    <mergeCell ref="D18:D21"/>
    <mergeCell ref="I8:I22"/>
    <mergeCell ref="J8:J22"/>
    <mergeCell ref="K8:K22"/>
    <mergeCell ref="L8:L2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S25030882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2025-04-06T01:02:21Z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