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Sheet1!$E$8:$F$13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<sst xmlns="http://schemas.openxmlformats.org/spreadsheetml/2006/main" count="55" uniqueCount="54">
  <si>
    <t>NO:</t>
  </si>
  <si>
    <t>1-1</t>
  </si>
  <si>
    <t>PO/NO:</t>
  </si>
  <si>
    <t>ARTICLE NO:</t>
  </si>
  <si>
    <t>ALEXIA 5265-156</t>
  </si>
  <si>
    <t>COLOR:</t>
  </si>
  <si>
    <t>400/428/800</t>
  </si>
  <si>
    <t>QTY:</t>
  </si>
  <si>
    <t>25000 PCS</t>
  </si>
  <si>
    <t>MADE IN CHINA</t>
  </si>
  <si>
    <t>RECALL</t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</si>
  <si>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indexed="8"/>
        <rFont val="宋体"/>
        <charset val="134"/>
      </rPr>
      <t>）</t>
    </r>
  </si>
  <si>
    <t>Shipping Date 发货日期:</t>
  </si>
  <si>
    <t>快递单号:</t>
  </si>
  <si>
    <t>SF1541232265417</t>
  </si>
  <si>
    <t>(金寰公司仓库)  吴春红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</si>
  <si>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</si>
  <si>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</si>
  <si>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</si>
  <si>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</si>
  <si>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</si>
  <si>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</si>
  <si>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</si>
  <si>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</si>
  <si>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</si>
  <si>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</si>
  <si>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</si>
  <si>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</si>
  <si>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</si>
  <si>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</si>
  <si>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</si>
  <si>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</si>
  <si>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</si>
  <si>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</si>
  <si>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</si>
  <si>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</si>
  <si>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</si>
  <si>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</si>
  <si>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</si>
  <si>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</si>
  <si>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白色织标WLBCGEN020(06B）-85*20mm</t>
  </si>
  <si>
    <t>ALEXIA 
5265-156</t>
  </si>
  <si>
    <t>32</t>
  </si>
  <si>
    <t>1/1</t>
  </si>
  <si>
    <t>10.2</t>
  </si>
  <si>
    <t>11</t>
  </si>
  <si>
    <t>46*32*32</t>
  </si>
  <si>
    <t>34</t>
  </si>
  <si>
    <t>36</t>
  </si>
  <si>
    <t>38</t>
  </si>
  <si>
    <t>40</t>
  </si>
  <si>
    <t>42</t>
  </si>
  <si>
    <t>44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</si>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</sst>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宋体"/>
      <charset val="134"/>
    </font>
    <font>
      <b/>
      <sz val="20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1210945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8:F13"/>
  <sheetViews>
    <sheetView tabSelected="1" workbookViewId="0">
      <selection activeCell="F30" sqref="F30"/>
    </sheetView>
  </sheetViews>
  <sheetFormatPr defaultColWidth="9" defaultRowHeight="13.5" outlineLevelCol="5"/>
  <cols>
    <col min="5" max="5" width="20.275" customWidth="1"/>
    <col min="6" max="6" width="22.6333333333333" customWidth="1"/>
  </cols>
  <sheetData>
    <row r="8" spans="5:6">
      <c r="E8" s="49" t="s">
        <v>0</v>
      </c>
      <c r="F8" s="50" t="s">
        <v>1</v>
      </c>
    </row>
    <row r="9" spans="5:6">
      <c r="E9" s="49" t="s">
        <v>2</v>
      </c>
      <c r="F9" s="51"/>
    </row>
    <row r="10" spans="5:6">
      <c r="E10" s="49" t="s">
        <v>3</v>
      </c>
      <c r="F10" s="51" t="s">
        <v>4</v>
      </c>
    </row>
    <row r="11" spans="5:6">
      <c r="E11" s="49" t="s">
        <v>5</v>
      </c>
      <c r="F11" s="51" t="s">
        <v>6</v>
      </c>
    </row>
    <row r="12" spans="5:6">
      <c r="E12" s="49" t="s">
        <v>7</v>
      </c>
      <c r="F12" s="51" t="s">
        <v>8</v>
      </c>
    </row>
    <row r="13" spans="5:6">
      <c r="E13" s="49" t="s">
        <v>9</v>
      </c>
      <c r="F13" s="51" t="s">
        <v>10</v>
      </c>
    </row>
  </sheetData>
  <pageMargins left="0.7" right="0.7" top="0.75" bottom="0.75" header="0.3" footer="0.3"/>
  <pageSetup paperSize="9" scale="20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6" sqref="D6"/>
    </sheetView>
  </sheetViews>
  <sheetFormatPr defaultColWidth="9" defaultRowHeight="13.5"/>
  <cols>
    <col min="1" max="1" width="12.625" customWidth="1"/>
    <col min="2" max="2" width="21.125" customWidth="1"/>
    <col min="3" max="3" width="12.25" customWidth="1"/>
    <col min="4" max="4" width="11.125" customWidth="1"/>
  </cols>
  <sheetData>
    <row r="1" ht="26.25" spans="1:12">
      <c r="A1" s="1" t="s">
        <v>11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12</v>
      </c>
      <c r="D2" s="5"/>
      <c r="E2" s="6">
        <v>45748</v>
      </c>
      <c r="F2" s="6"/>
      <c r="G2" s="4"/>
      <c r="H2" s="7"/>
      <c r="I2" s="2"/>
      <c r="J2" s="37"/>
      <c r="K2" s="37"/>
      <c r="L2" s="4"/>
    </row>
    <row r="3" ht="15.75" spans="1:12">
      <c r="A3" s="4"/>
      <c r="B3" s="4"/>
      <c r="C3" s="8" t="s">
        <v>13</v>
      </c>
      <c r="D3" s="8"/>
      <c r="E3" s="9" t="s">
        <v>14</v>
      </c>
      <c r="F3" s="9"/>
      <c r="G3" s="10" t="s">
        <v>15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4"/>
      <c r="F4" s="4"/>
      <c r="G4" s="10"/>
      <c r="H4" s="10"/>
      <c r="I4" s="10"/>
      <c r="J4" s="10"/>
      <c r="K4" s="10"/>
      <c r="L4" s="10"/>
    </row>
    <row r="5" ht="25.5" spans="1:12">
      <c r="A5" s="11" t="s">
        <v>16</v>
      </c>
      <c r="B5" s="12" t="s">
        <v>17</v>
      </c>
      <c r="C5" s="12" t="s">
        <v>18</v>
      </c>
      <c r="D5" s="13" t="s">
        <v>19</v>
      </c>
      <c r="E5" s="14" t="s">
        <v>20</v>
      </c>
      <c r="F5" s="15" t="s">
        <v>21</v>
      </c>
      <c r="G5" s="16" t="s">
        <v>22</v>
      </c>
      <c r="H5" s="17" t="s">
        <v>23</v>
      </c>
      <c r="I5" s="16" t="s">
        <v>24</v>
      </c>
      <c r="J5" s="16" t="s">
        <v>25</v>
      </c>
      <c r="K5" s="16" t="s">
        <v>26</v>
      </c>
      <c r="L5" s="38" t="s">
        <v>27</v>
      </c>
    </row>
    <row r="6" ht="24.75" spans="1:12">
      <c r="A6" s="18" t="s">
        <v>28</v>
      </c>
      <c r="B6" s="19" t="s">
        <v>29</v>
      </c>
      <c r="C6" s="20" t="s">
        <v>30</v>
      </c>
      <c r="D6" s="21" t="s">
        <v>31</v>
      </c>
      <c r="E6" s="22" t="s">
        <v>32</v>
      </c>
      <c r="F6" s="23" t="s">
        <v>33</v>
      </c>
      <c r="G6" s="21" t="s">
        <v>34</v>
      </c>
      <c r="H6" s="24" t="s">
        <v>35</v>
      </c>
      <c r="I6" s="21" t="s">
        <v>36</v>
      </c>
      <c r="J6" s="21" t="s">
        <v>37</v>
      </c>
      <c r="K6" s="21" t="s">
        <v>38</v>
      </c>
      <c r="L6" s="19" t="s">
        <v>39</v>
      </c>
    </row>
    <row r="7" ht="15" spans="1:12">
      <c r="A7" s="25"/>
      <c r="B7" s="26" t="s">
        <v>40</v>
      </c>
      <c r="C7" s="25" t="s">
        <v>41</v>
      </c>
      <c r="D7" s="27" t="s">
        <v>6</v>
      </c>
      <c r="E7" s="28" t="s">
        <v>42</v>
      </c>
      <c r="F7" s="29">
        <v>2234</v>
      </c>
      <c r="G7" s="30">
        <f t="shared" ref="G7:G13" si="0">ROUNDUP(F7*0.05,0)</f>
        <v>112</v>
      </c>
      <c r="H7" s="30">
        <f t="shared" ref="H7:H13" si="1">F7+G7</f>
        <v>2346</v>
      </c>
      <c r="I7" s="39" t="s">
        <v>43</v>
      </c>
      <c r="J7" s="40" t="s">
        <v>44</v>
      </c>
      <c r="K7" s="41" t="s">
        <v>45</v>
      </c>
      <c r="L7" s="42" t="s">
        <v>46</v>
      </c>
    </row>
    <row r="8" ht="15" spans="1:12">
      <c r="A8" s="31"/>
      <c r="B8" s="32"/>
      <c r="C8" s="31"/>
      <c r="D8" s="33"/>
      <c r="E8" s="28" t="s">
        <v>47</v>
      </c>
      <c r="F8" s="29">
        <v>3563</v>
      </c>
      <c r="G8" s="30">
        <f t="shared" si="0"/>
        <v>179</v>
      </c>
      <c r="H8" s="30">
        <f t="shared" si="1"/>
        <v>3742</v>
      </c>
      <c r="I8" s="43"/>
      <c r="J8" s="44"/>
      <c r="K8" s="45"/>
      <c r="L8" s="46"/>
    </row>
    <row r="9" ht="15" spans="1:12">
      <c r="A9" s="31"/>
      <c r="B9" s="32"/>
      <c r="C9" s="31"/>
      <c r="D9" s="33"/>
      <c r="E9" s="28" t="s">
        <v>48</v>
      </c>
      <c r="F9" s="29">
        <v>5597</v>
      </c>
      <c r="G9" s="30">
        <f t="shared" si="0"/>
        <v>280</v>
      </c>
      <c r="H9" s="30">
        <f t="shared" si="1"/>
        <v>5877</v>
      </c>
      <c r="I9" s="43"/>
      <c r="J9" s="44"/>
      <c r="K9" s="45"/>
      <c r="L9" s="46"/>
    </row>
    <row r="10" ht="15" spans="1:12">
      <c r="A10" s="31"/>
      <c r="B10" s="32"/>
      <c r="C10" s="31"/>
      <c r="D10" s="33"/>
      <c r="E10" s="28" t="s">
        <v>49</v>
      </c>
      <c r="F10" s="29">
        <v>5947</v>
      </c>
      <c r="G10" s="30">
        <f t="shared" si="0"/>
        <v>298</v>
      </c>
      <c r="H10" s="30">
        <f t="shared" si="1"/>
        <v>6245</v>
      </c>
      <c r="I10" s="43"/>
      <c r="J10" s="44"/>
      <c r="K10" s="45"/>
      <c r="L10" s="46"/>
    </row>
    <row r="11" ht="15" spans="1:12">
      <c r="A11" s="31"/>
      <c r="B11" s="32"/>
      <c r="C11" s="31"/>
      <c r="D11" s="33"/>
      <c r="E11" s="28" t="s">
        <v>50</v>
      </c>
      <c r="F11" s="29">
        <v>3791</v>
      </c>
      <c r="G11" s="30">
        <f t="shared" si="0"/>
        <v>190</v>
      </c>
      <c r="H11" s="30">
        <f t="shared" si="1"/>
        <v>3981</v>
      </c>
      <c r="I11" s="43"/>
      <c r="J11" s="44"/>
      <c r="K11" s="45"/>
      <c r="L11" s="46"/>
    </row>
    <row r="12" ht="15" spans="1:12">
      <c r="A12" s="31"/>
      <c r="B12" s="32"/>
      <c r="C12" s="31"/>
      <c r="D12" s="33"/>
      <c r="E12" s="28" t="s">
        <v>51</v>
      </c>
      <c r="F12" s="29">
        <v>2436</v>
      </c>
      <c r="G12" s="30">
        <f t="shared" si="0"/>
        <v>122</v>
      </c>
      <c r="H12" s="30">
        <f t="shared" si="1"/>
        <v>2558</v>
      </c>
      <c r="I12" s="43"/>
      <c r="J12" s="44"/>
      <c r="K12" s="45"/>
      <c r="L12" s="46"/>
    </row>
    <row r="13" ht="15" spans="1:12">
      <c r="A13" s="31"/>
      <c r="B13" s="32"/>
      <c r="C13" s="31"/>
      <c r="D13" s="33"/>
      <c r="E13" s="28" t="s">
        <v>52</v>
      </c>
      <c r="F13" s="29">
        <v>1432</v>
      </c>
      <c r="G13" s="30">
        <f t="shared" si="0"/>
        <v>72</v>
      </c>
      <c r="H13" s="30">
        <f t="shared" si="1"/>
        <v>1504</v>
      </c>
      <c r="I13" s="43"/>
      <c r="J13" s="44"/>
      <c r="K13" s="45"/>
      <c r="L13" s="46"/>
    </row>
    <row r="14" ht="26.25" spans="1:12">
      <c r="A14" s="34" t="s">
        <v>53</v>
      </c>
      <c r="B14" s="35"/>
      <c r="C14" s="29"/>
      <c r="D14" s="36"/>
      <c r="E14" s="29"/>
      <c r="F14" s="29">
        <f t="shared" ref="F14:H14" si="2">SUM(F7:F13)</f>
        <v>25000</v>
      </c>
      <c r="G14" s="29">
        <f t="shared" si="2"/>
        <v>1253</v>
      </c>
      <c r="H14" s="29">
        <f t="shared" si="2"/>
        <v>26253</v>
      </c>
      <c r="I14" s="47"/>
      <c r="J14" s="48"/>
      <c r="K14" s="48"/>
      <c r="L14" s="29"/>
    </row>
  </sheetData>
  <mergeCells count="14">
    <mergeCell ref="A1:L1"/>
    <mergeCell ref="C2:D2"/>
    <mergeCell ref="E2:F2"/>
    <mergeCell ref="C3:D3"/>
    <mergeCell ref="E3:F3"/>
    <mergeCell ref="A7:A13"/>
    <mergeCell ref="B7:B13"/>
    <mergeCell ref="C7:C13"/>
    <mergeCell ref="D7:D13"/>
    <mergeCell ref="I7:I13"/>
    <mergeCell ref="J7:J13"/>
    <mergeCell ref="K7:K13"/>
    <mergeCell ref="L7:L13"/>
    <mergeCell ref="G3:L4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许琴</dc:creator>
  <cp:lastModifiedBy>源艺包装小张15851517583</cp:lastModifiedBy>
  <dcterms:created xsi:type="dcterms:W3CDTF">2023-05-12T11:15:00Z</dcterms:created>
  <dcterms:modified xsi:type="dcterms:W3CDTF">2025-04-01T04:47:31Z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68834796AE76485085A09538DE04DB26_13</vt:lpwstr>
  </property>
</Properties>
</file>