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<sst xmlns="http://schemas.openxmlformats.org/spreadsheetml/2006/main" count="57" uniqueCount="46">
  <si>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</si>
  <si>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</si>
  <si>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</si>
  <si>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华立马专车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</si>
  <si>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</si>
  <si>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</si>
  <si>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</si>
  <si>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</si>
  <si>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</si>
  <si>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</si>
  <si>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</si>
  <si>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</si>
  <si>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</si>
  <si>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</si>
  <si>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</si>
  <si>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</si>
  <si>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</si>
  <si>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</si>
  <si>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</si>
  <si>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</si>
  <si>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</si>
  <si>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</si>
  <si>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</si>
  <si>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</si>
  <si>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</si>
  <si>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P25031557</t>
  </si>
  <si>
    <t xml:space="preserve">21 AULTH09845                                     </t>
  </si>
  <si>
    <t xml:space="preserve">S25030809 </t>
  </si>
  <si>
    <r>
      <rPr>
        <b/>
        <sz val="11"/>
        <rFont val="Calibri"/>
        <charset val="134"/>
      </rPr>
      <t>F1738AX-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</si>
  <si>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36*35*21</t>
  </si>
  <si>
    <t xml:space="preserve">23_AULBM11003                                     </t>
  </si>
  <si>
    <t>45*33*26</t>
  </si>
  <si>
    <t xml:space="preserve">21 AULBM10015                                     </t>
  </si>
  <si>
    <t>45*33*16</t>
  </si>
  <si>
    <t>总计</t>
  </si>
  <si>
    <t>颜色</t>
  </si>
  <si>
    <t>尺码</t>
  </si>
  <si>
    <t>生产数</t>
  </si>
  <si>
    <t>PO号</t>
  </si>
  <si>
    <t>款号</t>
  </si>
  <si>
    <t>GR302 - GREY</t>
  </si>
  <si>
    <t>有价格</t>
  </si>
  <si>
    <t>F1738AX</t>
  </si>
  <si>
    <t>AR97 - ANTHRA MELANGE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</si>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</sst>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1" fontId="16" fillId="0" borderId="3" xfId="0" applyNumberFormat="1" applyFont="1" applyFill="1" applyBorder="1" applyAlignment="1" applyProtection="1">
      <alignment horizontal="center" vertical="center" wrapText="1"/>
    </xf>
    <xf numFmtId="1" fontId="16" fillId="0" borderId="3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1" fontId="16" fillId="0" borderId="4" xfId="0" applyNumberFormat="1" applyFont="1" applyFill="1" applyBorder="1" applyAlignment="1" applyProtection="1">
      <alignment horizontal="center" vertical="center" wrapText="1"/>
    </xf>
    <xf numFmtId="1" fontId="16" fillId="0" borderId="4" xfId="0" applyNumberFormat="1" applyFont="1" applyFill="1" applyBorder="1" applyAlignment="1" applyProtection="1">
      <alignment horizontal="center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N14" sqref="N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0.375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60" t="s">
        <v>11</v>
      </c>
      <c r="J6" s="6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61" t="s">
        <v>22</v>
      </c>
      <c r="J7" s="6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30">
        <v>11178</v>
      </c>
      <c r="F8" s="30"/>
      <c r="G8" s="30">
        <v>11320</v>
      </c>
      <c r="H8" s="31">
        <v>1</v>
      </c>
      <c r="I8" s="30"/>
      <c r="J8" s="30">
        <v>12.1</v>
      </c>
      <c r="K8" s="30" t="s">
        <v>29</v>
      </c>
    </row>
    <row r="9" ht="15" spans="1:11">
      <c r="A9" s="32"/>
      <c r="B9" s="33" t="s">
        <v>30</v>
      </c>
      <c r="C9" s="34"/>
      <c r="D9" s="28">
        <v>28</v>
      </c>
      <c r="E9" s="35">
        <v>24.72</v>
      </c>
      <c r="F9" s="30"/>
      <c r="G9" s="30">
        <v>35</v>
      </c>
      <c r="H9" s="36">
        <v>2</v>
      </c>
      <c r="I9" s="30"/>
      <c r="J9" s="36">
        <v>16.7</v>
      </c>
      <c r="K9" s="36" t="s">
        <v>31</v>
      </c>
    </row>
    <row r="10" ht="15" spans="1:11">
      <c r="A10" s="32"/>
      <c r="B10" s="37"/>
      <c r="C10" s="34"/>
      <c r="D10" s="28">
        <v>30</v>
      </c>
      <c r="E10" s="35">
        <v>2778.94</v>
      </c>
      <c r="F10" s="30"/>
      <c r="G10" s="30">
        <v>2850</v>
      </c>
      <c r="H10" s="38"/>
      <c r="I10" s="30"/>
      <c r="J10" s="38"/>
      <c r="K10" s="38"/>
    </row>
    <row r="11" ht="15" spans="1:11">
      <c r="A11" s="32"/>
      <c r="B11" s="37"/>
      <c r="C11" s="34"/>
      <c r="D11" s="28">
        <v>32</v>
      </c>
      <c r="E11" s="35">
        <v>2799.54</v>
      </c>
      <c r="F11" s="30"/>
      <c r="G11" s="30">
        <v>2900</v>
      </c>
      <c r="H11" s="38"/>
      <c r="I11" s="30"/>
      <c r="J11" s="38"/>
      <c r="K11" s="38"/>
    </row>
    <row r="12" ht="15" spans="1:11">
      <c r="A12" s="32"/>
      <c r="B12" s="37"/>
      <c r="C12" s="34"/>
      <c r="D12" s="28">
        <v>34</v>
      </c>
      <c r="E12" s="35">
        <v>2789.24</v>
      </c>
      <c r="F12" s="30"/>
      <c r="G12" s="30">
        <v>2900</v>
      </c>
      <c r="H12" s="38"/>
      <c r="I12" s="30"/>
      <c r="J12" s="38"/>
      <c r="K12" s="38"/>
    </row>
    <row r="13" ht="15" spans="1:11">
      <c r="A13" s="32"/>
      <c r="B13" s="37"/>
      <c r="C13" s="34"/>
      <c r="D13" s="28">
        <v>36</v>
      </c>
      <c r="E13" s="35">
        <v>2756.28</v>
      </c>
      <c r="F13" s="30"/>
      <c r="G13" s="30">
        <v>2850</v>
      </c>
      <c r="H13" s="38"/>
      <c r="I13" s="30"/>
      <c r="J13" s="38"/>
      <c r="K13" s="38"/>
    </row>
    <row r="14" ht="15" spans="1:11">
      <c r="A14" s="32"/>
      <c r="B14" s="39"/>
      <c r="C14" s="34"/>
      <c r="D14" s="28">
        <v>38</v>
      </c>
      <c r="E14" s="35">
        <v>28.84</v>
      </c>
      <c r="F14" s="30"/>
      <c r="G14" s="30">
        <v>40</v>
      </c>
      <c r="H14" s="40"/>
      <c r="I14" s="30"/>
      <c r="J14" s="40"/>
      <c r="K14" s="40"/>
    </row>
    <row r="15" ht="15" spans="1:11">
      <c r="A15" s="41"/>
      <c r="B15" s="42" t="s">
        <v>32</v>
      </c>
      <c r="C15" s="43"/>
      <c r="D15" s="28" t="s">
        <v>28</v>
      </c>
      <c r="E15" s="30">
        <v>11178</v>
      </c>
      <c r="F15" s="30"/>
      <c r="G15" s="30">
        <v>11500</v>
      </c>
      <c r="H15" s="31">
        <v>3</v>
      </c>
      <c r="I15" s="30"/>
      <c r="J15" s="31">
        <v>10.4</v>
      </c>
      <c r="K15" s="31" t="s">
        <v>33</v>
      </c>
    </row>
    <row r="16" spans="1:11">
      <c r="A16" s="30" t="s">
        <v>34</v>
      </c>
      <c r="B16" s="30"/>
      <c r="C16" s="30"/>
      <c r="D16" s="30"/>
      <c r="E16" s="44">
        <f>SUM(E8:E15)</f>
        <v>33533.56</v>
      </c>
      <c r="F16" s="44"/>
      <c r="G16" s="44">
        <f>SUM(G8:G15)</f>
        <v>34395</v>
      </c>
      <c r="H16" s="45">
        <v>3</v>
      </c>
      <c r="I16" s="44"/>
      <c r="J16" s="44">
        <f>SUM(J8:J15)</f>
        <v>39.2</v>
      </c>
      <c r="K16" s="30"/>
    </row>
    <row r="19" spans="1:7">
      <c r="A19" s="46" t="s">
        <v>35</v>
      </c>
      <c r="B19" s="47" t="s">
        <v>36</v>
      </c>
      <c r="C19" s="48" t="s">
        <v>18</v>
      </c>
      <c r="D19" s="49" t="s">
        <v>37</v>
      </c>
      <c r="E19" s="46"/>
      <c r="F19" s="47" t="s">
        <v>38</v>
      </c>
      <c r="G19" s="47" t="s">
        <v>39</v>
      </c>
    </row>
    <row r="20" ht="15" spans="1:7">
      <c r="A20" s="50" t="s">
        <v>40</v>
      </c>
      <c r="B20" s="51">
        <v>30</v>
      </c>
      <c r="C20" s="48">
        <v>1549.12</v>
      </c>
      <c r="D20" s="49">
        <f t="shared" ref="D20:D27" si="0">C20*1.01</f>
        <v>1564.6112</v>
      </c>
      <c r="E20" s="50" t="s">
        <v>41</v>
      </c>
      <c r="F20" s="52">
        <v>1615494</v>
      </c>
      <c r="G20" s="53" t="s">
        <v>42</v>
      </c>
    </row>
    <row r="21" ht="15" spans="1:7">
      <c r="A21" s="54"/>
      <c r="B21" s="51">
        <v>32</v>
      </c>
      <c r="C21" s="48">
        <v>1549.12</v>
      </c>
      <c r="D21" s="49">
        <f t="shared" si="0"/>
        <v>1564.6112</v>
      </c>
      <c r="E21" s="54"/>
      <c r="F21" s="55"/>
      <c r="G21" s="56"/>
    </row>
    <row r="22" ht="15" spans="1:7">
      <c r="A22" s="54"/>
      <c r="B22" s="51">
        <v>34</v>
      </c>
      <c r="C22" s="48">
        <v>1549.12</v>
      </c>
      <c r="D22" s="49">
        <f t="shared" si="0"/>
        <v>1564.6112</v>
      </c>
      <c r="E22" s="54"/>
      <c r="F22" s="55"/>
      <c r="G22" s="56"/>
    </row>
    <row r="23" ht="15" spans="1:7">
      <c r="A23" s="57"/>
      <c r="B23" s="51">
        <v>36</v>
      </c>
      <c r="C23" s="48">
        <v>1549.12</v>
      </c>
      <c r="D23" s="49">
        <f t="shared" si="0"/>
        <v>1564.6112</v>
      </c>
      <c r="E23" s="57"/>
      <c r="F23" s="58"/>
      <c r="G23" s="56"/>
    </row>
    <row r="24" ht="15" spans="1:7">
      <c r="A24" s="50" t="s">
        <v>43</v>
      </c>
      <c r="B24" s="51">
        <v>30</v>
      </c>
      <c r="C24" s="48">
        <v>1133</v>
      </c>
      <c r="D24" s="49">
        <f t="shared" si="0"/>
        <v>1144.33</v>
      </c>
      <c r="E24" s="50" t="s">
        <v>41</v>
      </c>
      <c r="F24" s="52">
        <v>1615494</v>
      </c>
      <c r="G24" s="56"/>
    </row>
    <row r="25" ht="15" spans="1:7">
      <c r="A25" s="54"/>
      <c r="B25" s="51">
        <v>32</v>
      </c>
      <c r="C25" s="48">
        <v>1133</v>
      </c>
      <c r="D25" s="49">
        <f t="shared" si="0"/>
        <v>1144.33</v>
      </c>
      <c r="E25" s="54"/>
      <c r="F25" s="55"/>
      <c r="G25" s="56"/>
    </row>
    <row r="26" ht="15" spans="1:7">
      <c r="A26" s="54"/>
      <c r="B26" s="51">
        <v>34</v>
      </c>
      <c r="C26" s="48">
        <v>1133</v>
      </c>
      <c r="D26" s="49">
        <f t="shared" si="0"/>
        <v>1144.33</v>
      </c>
      <c r="E26" s="54"/>
      <c r="F26" s="55"/>
      <c r="G26" s="56"/>
    </row>
    <row r="27" ht="15" spans="1:7">
      <c r="A27" s="57"/>
      <c r="B27" s="51">
        <v>36</v>
      </c>
      <c r="C27" s="48">
        <v>1133</v>
      </c>
      <c r="D27" s="49">
        <f t="shared" si="0"/>
        <v>1144.33</v>
      </c>
      <c r="E27" s="57"/>
      <c r="F27" s="58"/>
      <c r="G27" s="56"/>
    </row>
    <row r="28" ht="15" spans="1:7">
      <c r="A28" s="50" t="s">
        <v>40</v>
      </c>
      <c r="B28" s="51">
        <v>28</v>
      </c>
      <c r="C28" s="48">
        <v>14.42</v>
      </c>
      <c r="D28" s="49">
        <f t="shared" ref="D28:D49" si="1">C28*1.03+1</f>
        <v>15.8526</v>
      </c>
      <c r="E28" s="50" t="s">
        <v>44</v>
      </c>
      <c r="F28" s="52">
        <v>1615482</v>
      </c>
      <c r="G28" s="56"/>
    </row>
    <row r="29" ht="15" spans="1:7">
      <c r="A29" s="54"/>
      <c r="B29" s="51">
        <v>30</v>
      </c>
      <c r="C29" s="48">
        <v>49.44</v>
      </c>
      <c r="D29" s="49">
        <f t="shared" si="1"/>
        <v>51.9232</v>
      </c>
      <c r="E29" s="54"/>
      <c r="F29" s="55"/>
      <c r="G29" s="56"/>
    </row>
    <row r="30" ht="15" spans="1:7">
      <c r="A30" s="54"/>
      <c r="B30" s="51">
        <v>32</v>
      </c>
      <c r="C30" s="48">
        <v>53.56</v>
      </c>
      <c r="D30" s="49">
        <f t="shared" si="1"/>
        <v>56.1668</v>
      </c>
      <c r="E30" s="54"/>
      <c r="F30" s="55"/>
      <c r="G30" s="56"/>
    </row>
    <row r="31" ht="15" spans="1:7">
      <c r="A31" s="54"/>
      <c r="B31" s="51">
        <v>34</v>
      </c>
      <c r="C31" s="48">
        <v>47.38</v>
      </c>
      <c r="D31" s="49">
        <f t="shared" si="1"/>
        <v>49.8014</v>
      </c>
      <c r="E31" s="54"/>
      <c r="F31" s="55"/>
      <c r="G31" s="56"/>
    </row>
    <row r="32" ht="15" spans="1:7">
      <c r="A32" s="54"/>
      <c r="B32" s="51">
        <v>36</v>
      </c>
      <c r="C32" s="48">
        <v>28.84</v>
      </c>
      <c r="D32" s="49">
        <f t="shared" si="1"/>
        <v>30.7052</v>
      </c>
      <c r="E32" s="54"/>
      <c r="F32" s="55"/>
      <c r="G32" s="56"/>
    </row>
    <row r="33" ht="15" spans="1:7">
      <c r="A33" s="57"/>
      <c r="B33" s="51">
        <v>38</v>
      </c>
      <c r="C33" s="48">
        <v>10.3</v>
      </c>
      <c r="D33" s="49">
        <f t="shared" si="1"/>
        <v>11.609</v>
      </c>
      <c r="E33" s="57"/>
      <c r="F33" s="58"/>
      <c r="G33" s="56"/>
    </row>
    <row r="34" ht="15" spans="1:7">
      <c r="A34" s="50" t="s">
        <v>43</v>
      </c>
      <c r="B34" s="51">
        <v>28</v>
      </c>
      <c r="C34" s="48">
        <v>10.3</v>
      </c>
      <c r="D34" s="49">
        <f t="shared" si="1"/>
        <v>11.609</v>
      </c>
      <c r="E34" s="50" t="s">
        <v>44</v>
      </c>
      <c r="F34" s="50">
        <v>1615482</v>
      </c>
      <c r="G34" s="56"/>
    </row>
    <row r="35" ht="15" spans="1:7">
      <c r="A35" s="54"/>
      <c r="B35" s="51">
        <v>30</v>
      </c>
      <c r="C35" s="48">
        <v>35.02</v>
      </c>
      <c r="D35" s="49">
        <f t="shared" si="1"/>
        <v>37.0706</v>
      </c>
      <c r="E35" s="54"/>
      <c r="F35" s="54"/>
      <c r="G35" s="56"/>
    </row>
    <row r="36" ht="15" spans="1:7">
      <c r="A36" s="54"/>
      <c r="B36" s="51">
        <v>32</v>
      </c>
      <c r="C36" s="48">
        <v>39.14</v>
      </c>
      <c r="D36" s="49">
        <f t="shared" si="1"/>
        <v>41.3142</v>
      </c>
      <c r="E36" s="54"/>
      <c r="F36" s="54"/>
      <c r="G36" s="56"/>
    </row>
    <row r="37" ht="15" spans="1:7">
      <c r="A37" s="54"/>
      <c r="B37" s="51">
        <v>34</v>
      </c>
      <c r="C37" s="48">
        <v>35.02</v>
      </c>
      <c r="D37" s="49">
        <f t="shared" si="1"/>
        <v>37.0706</v>
      </c>
      <c r="E37" s="54"/>
      <c r="F37" s="54"/>
      <c r="G37" s="56"/>
    </row>
    <row r="38" ht="15" spans="1:7">
      <c r="A38" s="54"/>
      <c r="B38" s="51">
        <v>36</v>
      </c>
      <c r="C38" s="48">
        <v>20.6</v>
      </c>
      <c r="D38" s="49">
        <f t="shared" si="1"/>
        <v>22.218</v>
      </c>
      <c r="E38" s="54"/>
      <c r="F38" s="54"/>
      <c r="G38" s="56"/>
    </row>
    <row r="39" ht="15" spans="1:7">
      <c r="A39" s="57"/>
      <c r="B39" s="51">
        <v>38</v>
      </c>
      <c r="C39" s="48">
        <v>6.18</v>
      </c>
      <c r="D39" s="49">
        <f t="shared" si="1"/>
        <v>7.3654</v>
      </c>
      <c r="E39" s="57"/>
      <c r="F39" s="57"/>
      <c r="G39" s="56"/>
    </row>
    <row r="40" ht="15" spans="1:7">
      <c r="A40" s="50" t="s">
        <v>40</v>
      </c>
      <c r="B40" s="51">
        <v>30</v>
      </c>
      <c r="C40" s="48">
        <v>6.18</v>
      </c>
      <c r="D40" s="49">
        <f t="shared" si="1"/>
        <v>7.3654</v>
      </c>
      <c r="E40" s="50" t="s">
        <v>45</v>
      </c>
      <c r="F40" s="52">
        <v>1621922</v>
      </c>
      <c r="G40" s="56"/>
    </row>
    <row r="41" ht="15" spans="1:7">
      <c r="A41" s="54"/>
      <c r="B41" s="51">
        <v>32</v>
      </c>
      <c r="C41" s="48">
        <v>12.36</v>
      </c>
      <c r="D41" s="49">
        <f t="shared" si="1"/>
        <v>13.7308</v>
      </c>
      <c r="E41" s="54"/>
      <c r="F41" s="55"/>
      <c r="G41" s="56"/>
    </row>
    <row r="42" ht="15" spans="1:7">
      <c r="A42" s="54"/>
      <c r="B42" s="51">
        <v>34</v>
      </c>
      <c r="C42" s="48">
        <v>12.36</v>
      </c>
      <c r="D42" s="49">
        <f t="shared" si="1"/>
        <v>13.7308</v>
      </c>
      <c r="E42" s="54"/>
      <c r="F42" s="55"/>
      <c r="G42" s="56"/>
    </row>
    <row r="43" ht="15" spans="1:7">
      <c r="A43" s="54"/>
      <c r="B43" s="51">
        <v>36</v>
      </c>
      <c r="C43" s="48">
        <v>12.36</v>
      </c>
      <c r="D43" s="49">
        <f t="shared" si="1"/>
        <v>13.7308</v>
      </c>
      <c r="E43" s="54"/>
      <c r="F43" s="55"/>
      <c r="G43" s="56"/>
    </row>
    <row r="44" ht="15" spans="1:7">
      <c r="A44" s="57"/>
      <c r="B44" s="51">
        <v>38</v>
      </c>
      <c r="C44" s="48">
        <v>6.18</v>
      </c>
      <c r="D44" s="49">
        <f t="shared" si="1"/>
        <v>7.3654</v>
      </c>
      <c r="E44" s="57"/>
      <c r="F44" s="58"/>
      <c r="G44" s="56"/>
    </row>
    <row r="45" ht="15" spans="1:7">
      <c r="A45" s="50" t="s">
        <v>43</v>
      </c>
      <c r="B45" s="51">
        <v>30</v>
      </c>
      <c r="C45" s="48">
        <v>6.18</v>
      </c>
      <c r="D45" s="49">
        <f t="shared" si="1"/>
        <v>7.3654</v>
      </c>
      <c r="E45" s="50" t="s">
        <v>45</v>
      </c>
      <c r="F45" s="52">
        <v>1621922</v>
      </c>
      <c r="G45" s="56"/>
    </row>
    <row r="46" ht="15" spans="1:7">
      <c r="A46" s="54"/>
      <c r="B46" s="51">
        <v>32</v>
      </c>
      <c r="C46" s="48">
        <v>12.36</v>
      </c>
      <c r="D46" s="49">
        <f t="shared" si="1"/>
        <v>13.7308</v>
      </c>
      <c r="E46" s="54"/>
      <c r="F46" s="55"/>
      <c r="G46" s="56"/>
    </row>
    <row r="47" ht="15" spans="1:7">
      <c r="A47" s="54"/>
      <c r="B47" s="51">
        <v>34</v>
      </c>
      <c r="C47" s="48">
        <v>12.36</v>
      </c>
      <c r="D47" s="49">
        <f t="shared" si="1"/>
        <v>13.7308</v>
      </c>
      <c r="E47" s="54"/>
      <c r="F47" s="55"/>
      <c r="G47" s="56"/>
    </row>
    <row r="48" ht="15" spans="1:7">
      <c r="A48" s="54"/>
      <c r="B48" s="51">
        <v>36</v>
      </c>
      <c r="C48" s="48">
        <v>12.36</v>
      </c>
      <c r="D48" s="49">
        <f t="shared" si="1"/>
        <v>13.7308</v>
      </c>
      <c r="E48" s="54"/>
      <c r="F48" s="55"/>
      <c r="G48" s="56"/>
    </row>
    <row r="49" ht="15" spans="1:7">
      <c r="A49" s="57"/>
      <c r="B49" s="51">
        <v>38</v>
      </c>
      <c r="C49" s="48">
        <v>6.18</v>
      </c>
      <c r="D49" s="49">
        <f t="shared" si="1"/>
        <v>7.3654</v>
      </c>
      <c r="E49" s="57"/>
      <c r="F49" s="58"/>
      <c r="G49" s="59"/>
    </row>
    <row r="50" spans="1:7">
      <c r="A50" s="46" t="s">
        <v>34</v>
      </c>
      <c r="B50" s="47"/>
      <c r="C50" s="48">
        <f>SUM(C20:C49)</f>
        <v>11177.56</v>
      </c>
      <c r="D50" s="49">
        <f>SUM(D20:D49)</f>
        <v>11320.3172</v>
      </c>
      <c r="E50" s="46"/>
      <c r="F50" s="47"/>
      <c r="G50" s="47"/>
    </row>
  </sheetData>
  <mergeCells count="30">
    <mergeCell ref="A1:K1"/>
    <mergeCell ref="A2:D2"/>
    <mergeCell ref="E2:K2"/>
    <mergeCell ref="A8:A15"/>
    <mergeCell ref="A20:A23"/>
    <mergeCell ref="A24:A27"/>
    <mergeCell ref="A28:A33"/>
    <mergeCell ref="A34:A39"/>
    <mergeCell ref="A40:A44"/>
    <mergeCell ref="A45:A49"/>
    <mergeCell ref="B9:B14"/>
    <mergeCell ref="C8:C15"/>
    <mergeCell ref="E20:E23"/>
    <mergeCell ref="E24:E27"/>
    <mergeCell ref="E28:E33"/>
    <mergeCell ref="E34:E39"/>
    <mergeCell ref="E40:E44"/>
    <mergeCell ref="E45:E49"/>
    <mergeCell ref="F20:F23"/>
    <mergeCell ref="F24:F27"/>
    <mergeCell ref="F28:F33"/>
    <mergeCell ref="F34:F39"/>
    <mergeCell ref="F40:F44"/>
    <mergeCell ref="F45:F49"/>
    <mergeCell ref="G20:G49"/>
    <mergeCell ref="H9:H14"/>
    <mergeCell ref="J9:J14"/>
    <mergeCell ref="K9:K14"/>
    <mergeCell ref="A3:D4"/>
    <mergeCell ref="E3:K4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2025-04-07T11:46:24Z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99FFF8CAC3DF48EC8BD1A1AA823C3070_13</vt:lpwstr>
  </property>
</Properties>
</file>