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<sst xmlns="http://schemas.openxmlformats.org/spreadsheetml/2006/main" count="151" uniqueCount="65">
  <si>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</si>
  <si>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</si>
  <si>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</si>
  <si>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江苏省江阴市祝塘镇南街289号，柯达制衣 李君13961621300 中通73548451516398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</si>
  <si>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</si>
  <si>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</si>
  <si>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</si>
  <si>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</si>
  <si>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</si>
  <si>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</si>
  <si>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</si>
  <si>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</si>
  <si>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</si>
  <si>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</si>
  <si>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</si>
  <si>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</si>
  <si>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</si>
  <si>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</si>
  <si>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</si>
  <si>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</si>
  <si>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</si>
  <si>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</si>
  <si>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</si>
  <si>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</si>
  <si>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</si>
  <si>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P25030933</t>
  </si>
  <si>
    <t xml:space="preserve">21 AULTH09845                                     </t>
  </si>
  <si>
    <t xml:space="preserve">S25030506 </t>
  </si>
  <si>
    <t xml:space="preserve">F4561AX                                                                                             </t>
  </si>
  <si>
    <t>36*35*21</t>
  </si>
  <si>
    <t xml:space="preserve">F4562AX                                                                                             </t>
  </si>
  <si>
    <t xml:space="preserve">F4671AX                                                                                             </t>
  </si>
  <si>
    <t xml:space="preserve">F4672AX                                                        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</si>
  <si>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</si>
  <si>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</si>
  <si>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</si>
  <si>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</si>
  <si>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</si>
  <si>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</si>
  <si>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</si>
  <si>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</si>
  <si>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S</t>
  </si>
  <si>
    <t>无</t>
  </si>
  <si>
    <t>无价格</t>
  </si>
  <si>
    <t>1609335</t>
  </si>
  <si>
    <t>F4561AX</t>
  </si>
  <si>
    <t>M</t>
  </si>
  <si>
    <t>L</t>
  </si>
  <si>
    <t>XL</t>
  </si>
  <si>
    <t>XXL</t>
  </si>
  <si>
    <t>3XL</t>
  </si>
  <si>
    <t>有价格</t>
  </si>
  <si>
    <t>1609310,1609311,1609312,1609313,1609314,1609315,1609321,1609333</t>
  </si>
  <si>
    <t>NV135 - NAVY</t>
  </si>
  <si>
    <t>1609330</t>
  </si>
  <si>
    <t>F4562AX</t>
  </si>
  <si>
    <t>1609322,1609323,1609324,1609325,1609326,1609327,1609328,1609329</t>
  </si>
  <si>
    <t>GN651 - GREEN</t>
  </si>
  <si>
    <t>1611147</t>
  </si>
  <si>
    <t>F4671AX</t>
  </si>
  <si>
    <t>1611138,1611139,1611141,1611142,1611143,1611144,1611145,1611146</t>
  </si>
  <si>
    <t>AR138 - D.ANTHRA</t>
  </si>
  <si>
    <t>1611156</t>
  </si>
  <si>
    <t>F4672AX</t>
  </si>
  <si>
    <t>1611148,1611149,1611150,1611151,1611152,1611153,1611154,1611155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</si>
</sst>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workbookViewId="0">
      <selection activeCell="H8" sqref="H8:H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45745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8" t="s">
        <v>11</v>
      </c>
      <c r="J6" s="4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9" t="s">
        <v>22</v>
      </c>
      <c r="J7" s="49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9" t="s">
        <v>28</v>
      </c>
      <c r="E8" s="30">
        <v>3264</v>
      </c>
      <c r="F8" s="30"/>
      <c r="G8" s="30">
        <v>3374</v>
      </c>
      <c r="H8" s="31">
        <v>1</v>
      </c>
      <c r="I8" s="30"/>
      <c r="J8" s="27">
        <v>14.4</v>
      </c>
      <c r="K8" s="27" t="s">
        <v>29</v>
      </c>
    </row>
    <row r="9" ht="15" spans="1:11">
      <c r="A9" s="32"/>
      <c r="B9" s="33"/>
      <c r="C9" s="33"/>
      <c r="D9" s="29" t="s">
        <v>30</v>
      </c>
      <c r="E9" s="30">
        <v>3264</v>
      </c>
      <c r="F9" s="30"/>
      <c r="G9" s="30">
        <v>3374</v>
      </c>
      <c r="H9" s="34"/>
      <c r="I9" s="30"/>
      <c r="J9" s="32"/>
      <c r="K9" s="32"/>
    </row>
    <row r="10" ht="15" spans="1:11">
      <c r="A10" s="32"/>
      <c r="B10" s="33"/>
      <c r="C10" s="33"/>
      <c r="D10" s="29" t="s">
        <v>31</v>
      </c>
      <c r="E10" s="30">
        <v>3356</v>
      </c>
      <c r="F10" s="30"/>
      <c r="G10" s="30">
        <v>3469</v>
      </c>
      <c r="H10" s="34"/>
      <c r="I10" s="30"/>
      <c r="J10" s="32"/>
      <c r="K10" s="32"/>
    </row>
    <row r="11" ht="15" spans="1:11">
      <c r="A11" s="35"/>
      <c r="B11" s="36"/>
      <c r="C11" s="36"/>
      <c r="D11" s="29" t="s">
        <v>32</v>
      </c>
      <c r="E11" s="30">
        <v>3151</v>
      </c>
      <c r="F11" s="30"/>
      <c r="G11" s="30">
        <v>3258</v>
      </c>
      <c r="H11" s="37"/>
      <c r="I11" s="30"/>
      <c r="J11" s="35"/>
      <c r="K11" s="35"/>
    </row>
    <row r="12" spans="1:11">
      <c r="A12" s="30" t="s">
        <v>33</v>
      </c>
      <c r="B12" s="30"/>
      <c r="C12" s="30"/>
      <c r="D12" s="30"/>
      <c r="E12" s="30">
        <f>SUM(E8:E11)</f>
        <v>13035</v>
      </c>
      <c r="F12" s="30"/>
      <c r="G12" s="30">
        <f>SUM(G8:G11)</f>
        <v>13475</v>
      </c>
      <c r="H12" s="38">
        <f>SUM(H8:H11)</f>
        <v>1</v>
      </c>
      <c r="I12" s="30"/>
      <c r="J12" s="30">
        <f>SUM(J8:J11)</f>
        <v>14.4</v>
      </c>
      <c r="K12" s="30"/>
    </row>
    <row r="15" spans="1:8">
      <c r="A15" s="30" t="s">
        <v>34</v>
      </c>
      <c r="B15" s="30" t="s">
        <v>35</v>
      </c>
      <c r="C15" s="39" t="s">
        <v>18</v>
      </c>
      <c r="D15" s="40" t="s">
        <v>36</v>
      </c>
      <c r="E15" s="30" t="s">
        <v>37</v>
      </c>
      <c r="F15" s="30"/>
      <c r="G15" s="30" t="s">
        <v>38</v>
      </c>
      <c r="H15" s="30" t="s">
        <v>39</v>
      </c>
    </row>
    <row r="16" spans="1:8">
      <c r="A16" s="41" t="s">
        <v>40</v>
      </c>
      <c r="B16" s="42" t="s">
        <v>41</v>
      </c>
      <c r="C16" s="39">
        <v>49</v>
      </c>
      <c r="D16" s="40">
        <f t="shared" ref="D16:D27" si="0">C16*1.03+1</f>
        <v>51.47</v>
      </c>
      <c r="E16" s="41" t="s">
        <v>42</v>
      </c>
      <c r="F16" s="41" t="s">
        <v>43</v>
      </c>
      <c r="G16" s="41" t="s">
        <v>44</v>
      </c>
      <c r="H16" s="41" t="s">
        <v>45</v>
      </c>
    </row>
    <row r="17" spans="1:8">
      <c r="A17" s="43"/>
      <c r="B17" s="42" t="s">
        <v>46</v>
      </c>
      <c r="C17" s="39">
        <v>96</v>
      </c>
      <c r="D17" s="40">
        <f t="shared" si="0"/>
        <v>99.88</v>
      </c>
      <c r="E17" s="43"/>
      <c r="F17" s="43"/>
      <c r="G17" s="43"/>
      <c r="H17" s="43"/>
    </row>
    <row r="18" spans="1:8">
      <c r="A18" s="43"/>
      <c r="B18" s="42" t="s">
        <v>47</v>
      </c>
      <c r="C18" s="39">
        <v>84</v>
      </c>
      <c r="D18" s="40">
        <f t="shared" si="0"/>
        <v>87.52</v>
      </c>
      <c r="E18" s="43"/>
      <c r="F18" s="43"/>
      <c r="G18" s="43"/>
      <c r="H18" s="43"/>
    </row>
    <row r="19" spans="1:8">
      <c r="A19" s="43"/>
      <c r="B19" s="42" t="s">
        <v>48</v>
      </c>
      <c r="C19" s="39">
        <v>90</v>
      </c>
      <c r="D19" s="40">
        <f t="shared" si="0"/>
        <v>93.7</v>
      </c>
      <c r="E19" s="43"/>
      <c r="F19" s="43"/>
      <c r="G19" s="43"/>
      <c r="H19" s="43"/>
    </row>
    <row r="20" spans="1:8">
      <c r="A20" s="43"/>
      <c r="B20" s="42" t="s">
        <v>49</v>
      </c>
      <c r="C20" s="39">
        <v>45</v>
      </c>
      <c r="D20" s="40">
        <f t="shared" si="0"/>
        <v>47.35</v>
      </c>
      <c r="E20" s="43"/>
      <c r="F20" s="43"/>
      <c r="G20" s="43"/>
      <c r="H20" s="43"/>
    </row>
    <row r="21" spans="1:8">
      <c r="A21" s="44"/>
      <c r="B21" s="42" t="s">
        <v>50</v>
      </c>
      <c r="C21" s="39">
        <v>53</v>
      </c>
      <c r="D21" s="40">
        <f t="shared" si="0"/>
        <v>55.59</v>
      </c>
      <c r="E21" s="44"/>
      <c r="F21" s="44"/>
      <c r="G21" s="44"/>
      <c r="H21" s="43"/>
    </row>
    <row r="22" spans="1:8">
      <c r="A22" s="41" t="s">
        <v>40</v>
      </c>
      <c r="B22" s="42" t="s">
        <v>41</v>
      </c>
      <c r="C22" s="39">
        <v>285</v>
      </c>
      <c r="D22" s="40">
        <f t="shared" si="0"/>
        <v>294.55</v>
      </c>
      <c r="E22" s="41" t="s">
        <v>42</v>
      </c>
      <c r="F22" s="41" t="s">
        <v>51</v>
      </c>
      <c r="G22" s="41" t="s">
        <v>52</v>
      </c>
      <c r="H22" s="43"/>
    </row>
    <row r="23" spans="1:8">
      <c r="A23" s="43"/>
      <c r="B23" s="42" t="s">
        <v>46</v>
      </c>
      <c r="C23" s="39">
        <v>569</v>
      </c>
      <c r="D23" s="40">
        <f t="shared" si="0"/>
        <v>587.07</v>
      </c>
      <c r="E23" s="43"/>
      <c r="F23" s="43"/>
      <c r="G23" s="43"/>
      <c r="H23" s="43"/>
    </row>
    <row r="24" spans="1:8">
      <c r="A24" s="43"/>
      <c r="B24" s="42" t="s">
        <v>47</v>
      </c>
      <c r="C24" s="39">
        <v>842</v>
      </c>
      <c r="D24" s="40">
        <f t="shared" si="0"/>
        <v>868.26</v>
      </c>
      <c r="E24" s="43"/>
      <c r="F24" s="43"/>
      <c r="G24" s="43"/>
      <c r="H24" s="43"/>
    </row>
    <row r="25" spans="1:8">
      <c r="A25" s="43"/>
      <c r="B25" s="42" t="s">
        <v>48</v>
      </c>
      <c r="C25" s="39">
        <v>569</v>
      </c>
      <c r="D25" s="40">
        <f t="shared" si="0"/>
        <v>587.07</v>
      </c>
      <c r="E25" s="43"/>
      <c r="F25" s="43"/>
      <c r="G25" s="43"/>
      <c r="H25" s="43"/>
    </row>
    <row r="26" spans="1:8">
      <c r="A26" s="43"/>
      <c r="B26" s="42" t="s">
        <v>49</v>
      </c>
      <c r="C26" s="39">
        <v>297</v>
      </c>
      <c r="D26" s="40">
        <f t="shared" si="0"/>
        <v>306.91</v>
      </c>
      <c r="E26" s="43"/>
      <c r="F26" s="43"/>
      <c r="G26" s="43"/>
      <c r="H26" s="43"/>
    </row>
    <row r="27" spans="1:8">
      <c r="A27" s="44"/>
      <c r="B27" s="42" t="s">
        <v>50</v>
      </c>
      <c r="C27" s="39">
        <v>285</v>
      </c>
      <c r="D27" s="40">
        <f t="shared" si="0"/>
        <v>294.55</v>
      </c>
      <c r="E27" s="44"/>
      <c r="F27" s="44"/>
      <c r="G27" s="44"/>
      <c r="H27" s="44"/>
    </row>
    <row r="28" spans="1:8">
      <c r="A28" s="30" t="s">
        <v>33</v>
      </c>
      <c r="B28" s="30"/>
      <c r="C28" s="39">
        <f>SUM(C16:C27)</f>
        <v>3264</v>
      </c>
      <c r="D28" s="40">
        <f>SUM(D16:D27)</f>
        <v>3373.92</v>
      </c>
      <c r="E28" s="30"/>
      <c r="F28" s="30"/>
      <c r="G28" s="30"/>
      <c r="H28" s="30"/>
    </row>
    <row r="29" spans="3:8">
      <c r="C29" s="45"/>
      <c r="D29" s="45"/>
      <c r="H29"/>
    </row>
    <row r="30" spans="3:8">
      <c r="C30" s="45"/>
      <c r="D30" s="45"/>
      <c r="H30"/>
    </row>
    <row r="31" spans="1:8">
      <c r="A31" s="30" t="s">
        <v>34</v>
      </c>
      <c r="B31" s="30" t="s">
        <v>35</v>
      </c>
      <c r="C31" s="39" t="s">
        <v>18</v>
      </c>
      <c r="D31" s="40" t="s">
        <v>36</v>
      </c>
      <c r="E31" s="30" t="s">
        <v>37</v>
      </c>
      <c r="F31" s="30"/>
      <c r="G31" s="30" t="s">
        <v>38</v>
      </c>
      <c r="H31" s="30" t="s">
        <v>39</v>
      </c>
    </row>
    <row r="32" spans="1:8">
      <c r="A32" s="41" t="s">
        <v>53</v>
      </c>
      <c r="B32" s="42" t="s">
        <v>41</v>
      </c>
      <c r="C32" s="46">
        <v>49</v>
      </c>
      <c r="D32" s="40">
        <f t="shared" ref="D32:D43" si="1">C32*1.03+1</f>
        <v>51.47</v>
      </c>
      <c r="E32" s="41" t="s">
        <v>42</v>
      </c>
      <c r="F32" s="41" t="s">
        <v>43</v>
      </c>
      <c r="G32" s="41" t="s">
        <v>54</v>
      </c>
      <c r="H32" s="41" t="s">
        <v>55</v>
      </c>
    </row>
    <row r="33" spans="1:8">
      <c r="A33" s="43"/>
      <c r="B33" s="42" t="s">
        <v>46</v>
      </c>
      <c r="C33" s="46">
        <v>96</v>
      </c>
      <c r="D33" s="40">
        <f t="shared" si="1"/>
        <v>99.88</v>
      </c>
      <c r="E33" s="43"/>
      <c r="F33" s="43"/>
      <c r="G33" s="43"/>
      <c r="H33" s="43"/>
    </row>
    <row r="34" spans="1:8">
      <c r="A34" s="43"/>
      <c r="B34" s="42" t="s">
        <v>47</v>
      </c>
      <c r="C34" s="46">
        <v>84</v>
      </c>
      <c r="D34" s="40">
        <f t="shared" si="1"/>
        <v>87.52</v>
      </c>
      <c r="E34" s="43"/>
      <c r="F34" s="43"/>
      <c r="G34" s="43"/>
      <c r="H34" s="43"/>
    </row>
    <row r="35" spans="1:8">
      <c r="A35" s="43"/>
      <c r="B35" s="42" t="s">
        <v>48</v>
      </c>
      <c r="C35" s="46">
        <v>90</v>
      </c>
      <c r="D35" s="40">
        <f t="shared" si="1"/>
        <v>93.7</v>
      </c>
      <c r="E35" s="43"/>
      <c r="F35" s="43"/>
      <c r="G35" s="43"/>
      <c r="H35" s="43"/>
    </row>
    <row r="36" spans="1:8">
      <c r="A36" s="43"/>
      <c r="B36" s="42" t="s">
        <v>49</v>
      </c>
      <c r="C36" s="46">
        <v>45</v>
      </c>
      <c r="D36" s="40">
        <f t="shared" si="1"/>
        <v>47.35</v>
      </c>
      <c r="E36" s="43"/>
      <c r="F36" s="43"/>
      <c r="G36" s="43"/>
      <c r="H36" s="43"/>
    </row>
    <row r="37" spans="1:8">
      <c r="A37" s="44"/>
      <c r="B37" s="42" t="s">
        <v>50</v>
      </c>
      <c r="C37" s="46">
        <v>53</v>
      </c>
      <c r="D37" s="40">
        <f t="shared" si="1"/>
        <v>55.59</v>
      </c>
      <c r="E37" s="44"/>
      <c r="F37" s="44"/>
      <c r="G37" s="44"/>
      <c r="H37" s="43"/>
    </row>
    <row r="38" spans="1:8">
      <c r="A38" s="41" t="s">
        <v>53</v>
      </c>
      <c r="B38" s="42" t="s">
        <v>41</v>
      </c>
      <c r="C38" s="46">
        <v>285</v>
      </c>
      <c r="D38" s="40">
        <f t="shared" si="1"/>
        <v>294.55</v>
      </c>
      <c r="E38" s="41" t="s">
        <v>42</v>
      </c>
      <c r="F38" s="41" t="s">
        <v>51</v>
      </c>
      <c r="G38" s="41" t="s">
        <v>56</v>
      </c>
      <c r="H38" s="43"/>
    </row>
    <row r="39" spans="1:8">
      <c r="A39" s="43"/>
      <c r="B39" s="42" t="s">
        <v>46</v>
      </c>
      <c r="C39" s="46">
        <v>569</v>
      </c>
      <c r="D39" s="40">
        <f t="shared" si="1"/>
        <v>587.07</v>
      </c>
      <c r="E39" s="43"/>
      <c r="F39" s="43"/>
      <c r="G39" s="43"/>
      <c r="H39" s="43"/>
    </row>
    <row r="40" spans="1:8">
      <c r="A40" s="43"/>
      <c r="B40" s="42" t="s">
        <v>47</v>
      </c>
      <c r="C40" s="46">
        <v>854</v>
      </c>
      <c r="D40" s="40">
        <f t="shared" si="1"/>
        <v>880.62</v>
      </c>
      <c r="E40" s="43"/>
      <c r="F40" s="43"/>
      <c r="G40" s="43"/>
      <c r="H40" s="43"/>
    </row>
    <row r="41" spans="1:8">
      <c r="A41" s="43"/>
      <c r="B41" s="42" t="s">
        <v>48</v>
      </c>
      <c r="C41" s="46">
        <v>569</v>
      </c>
      <c r="D41" s="40">
        <f t="shared" si="1"/>
        <v>587.07</v>
      </c>
      <c r="E41" s="43"/>
      <c r="F41" s="43"/>
      <c r="G41" s="43"/>
      <c r="H41" s="43"/>
    </row>
    <row r="42" spans="1:8">
      <c r="A42" s="43"/>
      <c r="B42" s="42" t="s">
        <v>49</v>
      </c>
      <c r="C42" s="46">
        <v>285</v>
      </c>
      <c r="D42" s="40">
        <f t="shared" si="1"/>
        <v>294.55</v>
      </c>
      <c r="E42" s="43"/>
      <c r="F42" s="43"/>
      <c r="G42" s="43"/>
      <c r="H42" s="43"/>
    </row>
    <row r="43" spans="1:8">
      <c r="A43" s="44"/>
      <c r="B43" s="42" t="s">
        <v>50</v>
      </c>
      <c r="C43" s="46">
        <v>285</v>
      </c>
      <c r="D43" s="40">
        <f t="shared" si="1"/>
        <v>294.55</v>
      </c>
      <c r="E43" s="44"/>
      <c r="F43" s="44"/>
      <c r="G43" s="44"/>
      <c r="H43" s="44"/>
    </row>
    <row r="44" spans="1:8">
      <c r="A44" s="30" t="s">
        <v>33</v>
      </c>
      <c r="B44" s="30"/>
      <c r="C44" s="39">
        <f>SUM(C32:C43)</f>
        <v>3264</v>
      </c>
      <c r="D44" s="40">
        <f>SUM(D32:D43)</f>
        <v>3373.92</v>
      </c>
      <c r="E44" s="30"/>
      <c r="F44" s="30"/>
      <c r="G44" s="30"/>
      <c r="H44" s="30"/>
    </row>
    <row r="45" spans="3:8">
      <c r="C45" s="45"/>
      <c r="D45" s="45"/>
      <c r="H45"/>
    </row>
    <row r="46" spans="3:8">
      <c r="C46" s="45"/>
      <c r="D46" s="45"/>
      <c r="H46"/>
    </row>
    <row r="47" spans="1:8">
      <c r="A47" s="30" t="s">
        <v>34</v>
      </c>
      <c r="B47" s="30" t="s">
        <v>35</v>
      </c>
      <c r="C47" s="39" t="s">
        <v>18</v>
      </c>
      <c r="D47" s="40" t="s">
        <v>36</v>
      </c>
      <c r="E47" s="30" t="s">
        <v>37</v>
      </c>
      <c r="F47" s="30"/>
      <c r="G47" s="30" t="s">
        <v>38</v>
      </c>
      <c r="H47" s="30" t="s">
        <v>39</v>
      </c>
    </row>
    <row r="48" spans="1:8">
      <c r="A48" s="41" t="s">
        <v>57</v>
      </c>
      <c r="B48" s="42" t="s">
        <v>41</v>
      </c>
      <c r="C48" s="46">
        <v>47</v>
      </c>
      <c r="D48" s="40">
        <f t="shared" ref="D48:D59" si="2">C48*1.03+1</f>
        <v>49.41</v>
      </c>
      <c r="E48" s="41" t="s">
        <v>42</v>
      </c>
      <c r="F48" s="41" t="s">
        <v>43</v>
      </c>
      <c r="G48" s="41" t="s">
        <v>58</v>
      </c>
      <c r="H48" s="41" t="s">
        <v>59</v>
      </c>
    </row>
    <row r="49" spans="1:8">
      <c r="A49" s="43"/>
      <c r="B49" s="42" t="s">
        <v>46</v>
      </c>
      <c r="C49" s="46">
        <v>94</v>
      </c>
      <c r="D49" s="40">
        <f t="shared" si="2"/>
        <v>97.82</v>
      </c>
      <c r="E49" s="43"/>
      <c r="F49" s="43"/>
      <c r="G49" s="43"/>
      <c r="H49" s="43"/>
    </row>
    <row r="50" spans="1:8">
      <c r="A50" s="43"/>
      <c r="B50" s="42" t="s">
        <v>47</v>
      </c>
      <c r="C50" s="46">
        <v>84</v>
      </c>
      <c r="D50" s="40">
        <f t="shared" si="2"/>
        <v>87.52</v>
      </c>
      <c r="E50" s="43"/>
      <c r="F50" s="43"/>
      <c r="G50" s="43"/>
      <c r="H50" s="43"/>
    </row>
    <row r="51" spans="1:8">
      <c r="A51" s="43"/>
      <c r="B51" s="42" t="s">
        <v>48</v>
      </c>
      <c r="C51" s="46">
        <v>88</v>
      </c>
      <c r="D51" s="40">
        <f t="shared" si="2"/>
        <v>91.64</v>
      </c>
      <c r="E51" s="43"/>
      <c r="F51" s="43"/>
      <c r="G51" s="43"/>
      <c r="H51" s="43"/>
    </row>
    <row r="52" spans="1:8">
      <c r="A52" s="43"/>
      <c r="B52" s="42" t="s">
        <v>49</v>
      </c>
      <c r="C52" s="46">
        <v>43</v>
      </c>
      <c r="D52" s="40">
        <f t="shared" si="2"/>
        <v>45.29</v>
      </c>
      <c r="E52" s="43"/>
      <c r="F52" s="43"/>
      <c r="G52" s="43"/>
      <c r="H52" s="43"/>
    </row>
    <row r="53" spans="1:8">
      <c r="A53" s="44"/>
      <c r="B53" s="42" t="s">
        <v>50</v>
      </c>
      <c r="C53" s="46">
        <v>51</v>
      </c>
      <c r="D53" s="40">
        <f t="shared" si="2"/>
        <v>53.53</v>
      </c>
      <c r="E53" s="44"/>
      <c r="F53" s="44"/>
      <c r="G53" s="44"/>
      <c r="H53" s="43"/>
    </row>
    <row r="54" spans="1:8">
      <c r="A54" s="41" t="s">
        <v>57</v>
      </c>
      <c r="B54" s="42" t="s">
        <v>41</v>
      </c>
      <c r="C54" s="46">
        <v>295</v>
      </c>
      <c r="D54" s="40">
        <f t="shared" si="2"/>
        <v>304.85</v>
      </c>
      <c r="E54" s="41" t="s">
        <v>42</v>
      </c>
      <c r="F54" s="41" t="s">
        <v>51</v>
      </c>
      <c r="G54" s="41" t="s">
        <v>60</v>
      </c>
      <c r="H54" s="43"/>
    </row>
    <row r="55" spans="1:8">
      <c r="A55" s="43"/>
      <c r="B55" s="42" t="s">
        <v>46</v>
      </c>
      <c r="C55" s="46">
        <v>590</v>
      </c>
      <c r="D55" s="40">
        <f t="shared" si="2"/>
        <v>608.7</v>
      </c>
      <c r="E55" s="43"/>
      <c r="F55" s="43"/>
      <c r="G55" s="43"/>
      <c r="H55" s="43"/>
    </row>
    <row r="56" spans="1:8">
      <c r="A56" s="43"/>
      <c r="B56" s="42" t="s">
        <v>47</v>
      </c>
      <c r="C56" s="46">
        <v>884</v>
      </c>
      <c r="D56" s="40">
        <f t="shared" si="2"/>
        <v>911.52</v>
      </c>
      <c r="E56" s="43"/>
      <c r="F56" s="43"/>
      <c r="G56" s="43"/>
      <c r="H56" s="43"/>
    </row>
    <row r="57" spans="1:8">
      <c r="A57" s="43"/>
      <c r="B57" s="42" t="s">
        <v>48</v>
      </c>
      <c r="C57" s="46">
        <v>590</v>
      </c>
      <c r="D57" s="40">
        <f t="shared" si="2"/>
        <v>608.7</v>
      </c>
      <c r="E57" s="43"/>
      <c r="F57" s="43"/>
      <c r="G57" s="43"/>
      <c r="H57" s="43"/>
    </row>
    <row r="58" spans="1:8">
      <c r="A58" s="43"/>
      <c r="B58" s="42" t="s">
        <v>49</v>
      </c>
      <c r="C58" s="46">
        <v>295</v>
      </c>
      <c r="D58" s="40">
        <f t="shared" si="2"/>
        <v>304.85</v>
      </c>
      <c r="E58" s="43"/>
      <c r="F58" s="43"/>
      <c r="G58" s="43"/>
      <c r="H58" s="43"/>
    </row>
    <row r="59" spans="1:8">
      <c r="A59" s="44"/>
      <c r="B59" s="42" t="s">
        <v>50</v>
      </c>
      <c r="C59" s="46">
        <v>295</v>
      </c>
      <c r="D59" s="40">
        <f t="shared" si="2"/>
        <v>304.85</v>
      </c>
      <c r="E59" s="44"/>
      <c r="F59" s="44"/>
      <c r="G59" s="44"/>
      <c r="H59" s="44"/>
    </row>
    <row r="60" spans="1:8">
      <c r="A60" s="47" t="s">
        <v>33</v>
      </c>
      <c r="B60" s="47"/>
      <c r="C60" s="39">
        <f>SUM(C48:C59)</f>
        <v>3356</v>
      </c>
      <c r="D60" s="40">
        <f>SUM(D48:D59)</f>
        <v>3468.68</v>
      </c>
      <c r="E60" s="47"/>
      <c r="F60" s="47"/>
      <c r="G60" s="47"/>
      <c r="H60" s="47"/>
    </row>
    <row r="61" spans="3:8">
      <c r="C61" s="45"/>
      <c r="D61" s="45"/>
      <c r="H61"/>
    </row>
    <row r="62" spans="3:8">
      <c r="C62" s="45"/>
      <c r="D62" s="45"/>
      <c r="H62"/>
    </row>
    <row r="63" spans="1:8">
      <c r="A63" s="30" t="s">
        <v>34</v>
      </c>
      <c r="B63" s="30" t="s">
        <v>35</v>
      </c>
      <c r="C63" s="39" t="s">
        <v>18</v>
      </c>
      <c r="D63" s="40" t="s">
        <v>36</v>
      </c>
      <c r="E63" s="30" t="s">
        <v>37</v>
      </c>
      <c r="F63" s="30"/>
      <c r="G63" s="30" t="s">
        <v>38</v>
      </c>
      <c r="H63" s="30" t="s">
        <v>39</v>
      </c>
    </row>
    <row r="64" spans="1:8">
      <c r="A64" s="41" t="s">
        <v>61</v>
      </c>
      <c r="B64" s="42" t="s">
        <v>41</v>
      </c>
      <c r="C64" s="46">
        <v>47</v>
      </c>
      <c r="D64" s="40">
        <f t="shared" ref="D64:D75" si="3">C64*1.03+1</f>
        <v>49.41</v>
      </c>
      <c r="E64" s="41" t="s">
        <v>42</v>
      </c>
      <c r="F64" s="41" t="s">
        <v>43</v>
      </c>
      <c r="G64" s="41" t="s">
        <v>62</v>
      </c>
      <c r="H64" s="41" t="s">
        <v>63</v>
      </c>
    </row>
    <row r="65" spans="1:8">
      <c r="A65" s="43"/>
      <c r="B65" s="42" t="s">
        <v>46</v>
      </c>
      <c r="C65" s="46">
        <v>94</v>
      </c>
      <c r="D65" s="40">
        <f t="shared" si="3"/>
        <v>97.82</v>
      </c>
      <c r="E65" s="43"/>
      <c r="F65" s="43"/>
      <c r="G65" s="43"/>
      <c r="H65" s="43"/>
    </row>
    <row r="66" spans="1:8">
      <c r="A66" s="43"/>
      <c r="B66" s="42" t="s">
        <v>47</v>
      </c>
      <c r="C66" s="46">
        <v>84</v>
      </c>
      <c r="D66" s="40">
        <f t="shared" si="3"/>
        <v>87.52</v>
      </c>
      <c r="E66" s="43"/>
      <c r="F66" s="43"/>
      <c r="G66" s="43"/>
      <c r="H66" s="43"/>
    </row>
    <row r="67" spans="1:8">
      <c r="A67" s="43"/>
      <c r="B67" s="42" t="s">
        <v>48</v>
      </c>
      <c r="C67" s="46">
        <v>88</v>
      </c>
      <c r="D67" s="40">
        <f t="shared" si="3"/>
        <v>91.64</v>
      </c>
      <c r="E67" s="43"/>
      <c r="F67" s="43"/>
      <c r="G67" s="43"/>
      <c r="H67" s="43"/>
    </row>
    <row r="68" spans="1:8">
      <c r="A68" s="43"/>
      <c r="B68" s="42" t="s">
        <v>49</v>
      </c>
      <c r="C68" s="46">
        <v>43</v>
      </c>
      <c r="D68" s="40">
        <f t="shared" si="3"/>
        <v>45.29</v>
      </c>
      <c r="E68" s="43"/>
      <c r="F68" s="43"/>
      <c r="G68" s="43"/>
      <c r="H68" s="43"/>
    </row>
    <row r="69" spans="1:8">
      <c r="A69" s="44"/>
      <c r="B69" s="42" t="s">
        <v>50</v>
      </c>
      <c r="C69" s="46">
        <v>51</v>
      </c>
      <c r="D69" s="40">
        <f t="shared" si="3"/>
        <v>53.53</v>
      </c>
      <c r="E69" s="44"/>
      <c r="F69" s="44"/>
      <c r="G69" s="44"/>
      <c r="H69" s="43"/>
    </row>
    <row r="70" spans="1:8">
      <c r="A70" s="41" t="s">
        <v>61</v>
      </c>
      <c r="B70" s="42" t="s">
        <v>41</v>
      </c>
      <c r="C70" s="46">
        <v>274</v>
      </c>
      <c r="D70" s="40">
        <f t="shared" si="3"/>
        <v>283.22</v>
      </c>
      <c r="E70" s="41" t="s">
        <v>42</v>
      </c>
      <c r="F70" s="41" t="s">
        <v>51</v>
      </c>
      <c r="G70" s="41" t="s">
        <v>64</v>
      </c>
      <c r="H70" s="43"/>
    </row>
    <row r="71" spans="1:8">
      <c r="A71" s="43"/>
      <c r="B71" s="42" t="s">
        <v>46</v>
      </c>
      <c r="C71" s="46">
        <v>549</v>
      </c>
      <c r="D71" s="40">
        <f t="shared" si="3"/>
        <v>566.47</v>
      </c>
      <c r="E71" s="43"/>
      <c r="F71" s="43"/>
      <c r="G71" s="43"/>
      <c r="H71" s="43"/>
    </row>
    <row r="72" spans="1:8">
      <c r="A72" s="43"/>
      <c r="B72" s="42" t="s">
        <v>47</v>
      </c>
      <c r="C72" s="46">
        <v>549</v>
      </c>
      <c r="D72" s="40">
        <f t="shared" si="3"/>
        <v>566.47</v>
      </c>
      <c r="E72" s="43"/>
      <c r="F72" s="43"/>
      <c r="G72" s="43"/>
      <c r="H72" s="43"/>
    </row>
    <row r="73" spans="1:8">
      <c r="A73" s="43"/>
      <c r="B73" s="42" t="s">
        <v>48</v>
      </c>
      <c r="C73" s="46">
        <v>549</v>
      </c>
      <c r="D73" s="40">
        <f t="shared" si="3"/>
        <v>566.47</v>
      </c>
      <c r="E73" s="43"/>
      <c r="F73" s="43"/>
      <c r="G73" s="43"/>
      <c r="H73" s="43"/>
    </row>
    <row r="74" spans="1:8">
      <c r="A74" s="43"/>
      <c r="B74" s="42" t="s">
        <v>49</v>
      </c>
      <c r="C74" s="46">
        <v>549</v>
      </c>
      <c r="D74" s="40">
        <f t="shared" si="3"/>
        <v>566.47</v>
      </c>
      <c r="E74" s="43"/>
      <c r="F74" s="43"/>
      <c r="G74" s="43"/>
      <c r="H74" s="43"/>
    </row>
    <row r="75" spans="1:8">
      <c r="A75" s="44"/>
      <c r="B75" s="42" t="s">
        <v>50</v>
      </c>
      <c r="C75" s="46">
        <v>274</v>
      </c>
      <c r="D75" s="40">
        <f t="shared" si="3"/>
        <v>283.22</v>
      </c>
      <c r="E75" s="44"/>
      <c r="F75" s="44"/>
      <c r="G75" s="44"/>
      <c r="H75" s="44"/>
    </row>
    <row r="76" spans="1:8">
      <c r="A76" s="30" t="s">
        <v>33</v>
      </c>
      <c r="B76" s="30"/>
      <c r="C76" s="39">
        <f>SUM(C64:C75)</f>
        <v>3151</v>
      </c>
      <c r="D76" s="40">
        <f>SUM(D64:D75)</f>
        <v>3257.53</v>
      </c>
      <c r="E76" s="30"/>
      <c r="F76" s="30"/>
      <c r="G76" s="30"/>
      <c r="H76" s="30"/>
    </row>
  </sheetData>
  <mergeCells count="47">
    <mergeCell ref="A1:K1"/>
    <mergeCell ref="A2:D2"/>
    <mergeCell ref="E2:K2"/>
    <mergeCell ref="A8:A11"/>
    <mergeCell ref="A16:A21"/>
    <mergeCell ref="A22:A27"/>
    <mergeCell ref="A32:A37"/>
    <mergeCell ref="A38:A43"/>
    <mergeCell ref="A48:A53"/>
    <mergeCell ref="A54:A59"/>
    <mergeCell ref="A64:A69"/>
    <mergeCell ref="A70:A75"/>
    <mergeCell ref="B8:B11"/>
    <mergeCell ref="C8:C11"/>
    <mergeCell ref="E16:E21"/>
    <mergeCell ref="E22:E27"/>
    <mergeCell ref="E32:E37"/>
    <mergeCell ref="E38:E43"/>
    <mergeCell ref="E48:E53"/>
    <mergeCell ref="E54:E59"/>
    <mergeCell ref="E64:E69"/>
    <mergeCell ref="E70:E75"/>
    <mergeCell ref="F16:F21"/>
    <mergeCell ref="F22:F27"/>
    <mergeCell ref="F32:F37"/>
    <mergeCell ref="F38:F43"/>
    <mergeCell ref="F48:F53"/>
    <mergeCell ref="F54:F59"/>
    <mergeCell ref="F64:F69"/>
    <mergeCell ref="F70:F75"/>
    <mergeCell ref="G16:G21"/>
    <mergeCell ref="G22:G27"/>
    <mergeCell ref="G32:G37"/>
    <mergeCell ref="G38:G43"/>
    <mergeCell ref="G48:G53"/>
    <mergeCell ref="G54:G59"/>
    <mergeCell ref="G64:G69"/>
    <mergeCell ref="G70:G75"/>
    <mergeCell ref="H8:H11"/>
    <mergeCell ref="H16:H27"/>
    <mergeCell ref="H32:H43"/>
    <mergeCell ref="H48:H59"/>
    <mergeCell ref="H64:H75"/>
    <mergeCell ref="J8:J11"/>
    <mergeCell ref="K8:K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2025-03-29T00:43:01Z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D57F9CB9866247C38AF7ABCE36358F02_13</vt:lpwstr>
  </property>
</Properties>
</file>