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<sst xmlns="http://schemas.openxmlformats.org/spreadsheetml/2006/main" count="60" uniqueCount="49">
  <si>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</si>
  <si>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</si>
  <si>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</si>
  <si>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Alice 13764005563 上海市上海市闵行区兴梅路485号中环科技园12楼1213室 中通73549473199890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</si>
  <si>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</si>
  <si>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</si>
  <si>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</si>
  <si>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</si>
  <si>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</si>
  <si>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</si>
  <si>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</si>
  <si>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</si>
  <si>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</si>
  <si>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</si>
  <si>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</si>
  <si>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</si>
  <si>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</si>
  <si>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</si>
  <si>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</si>
  <si>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</si>
  <si>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</si>
  <si>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</si>
  <si>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</si>
  <si>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</si>
  <si>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</si>
  <si>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P25040090</t>
  </si>
  <si>
    <t xml:space="preserve">21 AULTH09845                                     </t>
  </si>
  <si>
    <t xml:space="preserve">S25040061 </t>
  </si>
  <si>
    <t xml:space="preserve">E8904A8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</si>
  <si>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</si>
  <si>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</si>
  <si>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</si>
  <si>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</si>
  <si>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</si>
  <si>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</si>
  <si>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</si>
  <si>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BG712 - STONE</t>
  </si>
  <si>
    <t>5/6 Y</t>
  </si>
  <si>
    <t>全码</t>
  </si>
  <si>
    <t>无价格</t>
  </si>
  <si>
    <t>1587194,1587224</t>
  </si>
  <si>
    <t>E8904A8</t>
  </si>
  <si>
    <t>7/8 Y</t>
  </si>
  <si>
    <t>8/9 Y</t>
  </si>
  <si>
    <t>9/10 Y</t>
  </si>
  <si>
    <t>11/12 Y</t>
  </si>
  <si>
    <t>13/14 Y</t>
  </si>
  <si>
    <t>有价格</t>
  </si>
  <si>
    <t>1587196,1587197,1587199,1587200,1587202,1587203,1587205,1587206,1587207,1587209,1587211,1587213,1587215,1587216,1587218,1587220,1587222,1587223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</si>
</sst>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45755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8" t="s">
        <v>11</v>
      </c>
      <c r="J6" s="3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9" t="s">
        <v>22</v>
      </c>
      <c r="J7" s="39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4500</v>
      </c>
      <c r="F8" s="29"/>
      <c r="G8" s="29">
        <v>4607</v>
      </c>
      <c r="H8" s="30">
        <v>1</v>
      </c>
      <c r="I8" s="29"/>
      <c r="J8" s="29">
        <v>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4500</v>
      </c>
      <c r="F9" s="29"/>
      <c r="G9" s="29">
        <f>SUM(G8:G8)</f>
        <v>4607</v>
      </c>
      <c r="H9" s="30">
        <f>SUM(H8:H8)</f>
        <v>1</v>
      </c>
      <c r="I9" s="29"/>
      <c r="J9" s="29">
        <f>SUM(J8:J8)</f>
        <v>5</v>
      </c>
      <c r="K9" s="29"/>
    </row>
    <row r="12" spans="1:8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/>
      <c r="G12" s="31" t="s">
        <v>34</v>
      </c>
      <c r="H12" s="31" t="s">
        <v>35</v>
      </c>
    </row>
    <row r="13" spans="1:8">
      <c r="A13" s="34" t="s">
        <v>36</v>
      </c>
      <c r="B13" s="35" t="s">
        <v>37</v>
      </c>
      <c r="C13" s="32">
        <v>82</v>
      </c>
      <c r="D13" s="33">
        <f t="shared" ref="D13:D21" si="0">C13*1.03+1</f>
        <v>85.46</v>
      </c>
      <c r="E13" s="34" t="s">
        <v>38</v>
      </c>
      <c r="F13" s="34" t="s">
        <v>39</v>
      </c>
      <c r="G13" s="34" t="s">
        <v>40</v>
      </c>
      <c r="H13" s="34" t="s">
        <v>41</v>
      </c>
    </row>
    <row r="14" spans="1:8">
      <c r="A14" s="36"/>
      <c r="B14" s="35" t="s">
        <v>42</v>
      </c>
      <c r="C14" s="32">
        <v>82</v>
      </c>
      <c r="D14" s="33">
        <f t="shared" si="0"/>
        <v>85.46</v>
      </c>
      <c r="E14" s="36"/>
      <c r="F14" s="36"/>
      <c r="G14" s="36"/>
      <c r="H14" s="36"/>
    </row>
    <row r="15" spans="1:8">
      <c r="A15" s="36"/>
      <c r="B15" s="35" t="s">
        <v>43</v>
      </c>
      <c r="C15" s="32">
        <v>82</v>
      </c>
      <c r="D15" s="33">
        <f t="shared" si="0"/>
        <v>85.46</v>
      </c>
      <c r="E15" s="36"/>
      <c r="F15" s="36"/>
      <c r="G15" s="36"/>
      <c r="H15" s="36"/>
    </row>
    <row r="16" spans="1:8">
      <c r="A16" s="36"/>
      <c r="B16" s="35" t="s">
        <v>44</v>
      </c>
      <c r="C16" s="32">
        <v>165</v>
      </c>
      <c r="D16" s="33">
        <f t="shared" si="0"/>
        <v>170.95</v>
      </c>
      <c r="E16" s="36"/>
      <c r="F16" s="36"/>
      <c r="G16" s="36"/>
      <c r="H16" s="36"/>
    </row>
    <row r="17" spans="1:8">
      <c r="A17" s="36"/>
      <c r="B17" s="35" t="s">
        <v>45</v>
      </c>
      <c r="C17" s="32">
        <v>247</v>
      </c>
      <c r="D17" s="33">
        <f t="shared" si="0"/>
        <v>255.41</v>
      </c>
      <c r="E17" s="36"/>
      <c r="F17" s="36"/>
      <c r="G17" s="36"/>
      <c r="H17" s="36"/>
    </row>
    <row r="18" spans="1:8">
      <c r="A18" s="37"/>
      <c r="B18" s="35" t="s">
        <v>46</v>
      </c>
      <c r="C18" s="32">
        <v>165</v>
      </c>
      <c r="D18" s="33">
        <f t="shared" si="0"/>
        <v>170.95</v>
      </c>
      <c r="E18" s="37"/>
      <c r="F18" s="37"/>
      <c r="G18" s="37"/>
      <c r="H18" s="36"/>
    </row>
    <row r="19" spans="1:8">
      <c r="A19" s="34" t="s">
        <v>36</v>
      </c>
      <c r="B19" s="35" t="s">
        <v>37</v>
      </c>
      <c r="C19" s="32">
        <v>368</v>
      </c>
      <c r="D19" s="33">
        <f t="shared" si="0"/>
        <v>380.04</v>
      </c>
      <c r="E19" s="34" t="s">
        <v>38</v>
      </c>
      <c r="F19" s="34" t="s">
        <v>47</v>
      </c>
      <c r="G19" s="34" t="s">
        <v>48</v>
      </c>
      <c r="H19" s="36"/>
    </row>
    <row r="20" spans="1:8">
      <c r="A20" s="36"/>
      <c r="B20" s="35" t="s">
        <v>42</v>
      </c>
      <c r="C20" s="32">
        <v>368</v>
      </c>
      <c r="D20" s="33">
        <f t="shared" si="0"/>
        <v>380.04</v>
      </c>
      <c r="E20" s="36"/>
      <c r="F20" s="36"/>
      <c r="G20" s="36"/>
      <c r="H20" s="36"/>
    </row>
    <row r="21" spans="1:8">
      <c r="A21" s="36"/>
      <c r="B21" s="35" t="s">
        <v>43</v>
      </c>
      <c r="C21" s="32">
        <v>368</v>
      </c>
      <c r="D21" s="33">
        <f t="shared" si="0"/>
        <v>380.04</v>
      </c>
      <c r="E21" s="36"/>
      <c r="F21" s="36"/>
      <c r="G21" s="36"/>
      <c r="H21" s="36"/>
    </row>
    <row r="22" spans="1:8">
      <c r="A22" s="36"/>
      <c r="B22" s="35" t="s">
        <v>44</v>
      </c>
      <c r="C22" s="32">
        <v>735</v>
      </c>
      <c r="D22" s="33">
        <f>C22*1.02</f>
        <v>749.7</v>
      </c>
      <c r="E22" s="36"/>
      <c r="F22" s="36"/>
      <c r="G22" s="36"/>
      <c r="H22" s="36"/>
    </row>
    <row r="23" spans="1:8">
      <c r="A23" s="36"/>
      <c r="B23" s="35" t="s">
        <v>45</v>
      </c>
      <c r="C23" s="32">
        <v>1103</v>
      </c>
      <c r="D23" s="33">
        <f>C23*1.01</f>
        <v>1114.03</v>
      </c>
      <c r="E23" s="36"/>
      <c r="F23" s="36"/>
      <c r="G23" s="36"/>
      <c r="H23" s="36"/>
    </row>
    <row r="24" spans="1:8">
      <c r="A24" s="37"/>
      <c r="B24" s="35" t="s">
        <v>46</v>
      </c>
      <c r="C24" s="32">
        <v>735</v>
      </c>
      <c r="D24" s="33">
        <f>C24*1.02</f>
        <v>749.7</v>
      </c>
      <c r="E24" s="37"/>
      <c r="F24" s="37"/>
      <c r="G24" s="37"/>
      <c r="H24" s="37"/>
    </row>
    <row r="25" spans="1:8">
      <c r="A25" s="31" t="s">
        <v>30</v>
      </c>
      <c r="B25" s="31"/>
      <c r="C25" s="32">
        <f>SUM(C13:C24)</f>
        <v>4500</v>
      </c>
      <c r="D25" s="33">
        <f>SUM(D13:D24)</f>
        <v>4607.24</v>
      </c>
      <c r="E25" s="31"/>
      <c r="F25" s="31"/>
      <c r="G25" s="31"/>
      <c r="H25" s="31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2025-04-08T05:36:11Z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CD31B6BBF89F481A94C706CD53E55DD1_13</vt:lpwstr>
  </property>
</Properties>
</file>