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<sst xmlns="http://schemas.openxmlformats.org/spreadsheetml/2006/main" count="69" uniqueCount="54">
  <si>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</si>
  <si>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</si>
  <si>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</si>
  <si>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安徽省颍上县工投科技产业园，B8号楼二楼，阜阳信御服饰有限公司，王张新15055558663 SF1548281229221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</si>
  <si>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</si>
  <si>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</si>
  <si>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</si>
  <si>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</si>
  <si>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</si>
  <si>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</si>
  <si>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</si>
  <si>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</si>
  <si>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</si>
  <si>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</si>
  <si>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</si>
  <si>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</si>
  <si>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</si>
  <si>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</si>
  <si>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</si>
  <si>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</si>
  <si>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</si>
  <si>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</si>
  <si>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</si>
  <si>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</si>
  <si>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</si>
  <si>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P25030988</t>
  </si>
  <si>
    <t xml:space="preserve">21 AULTH09845                                     </t>
  </si>
  <si>
    <t xml:space="preserve">S25030529 </t>
  </si>
  <si>
    <t xml:space="preserve">E9664AX                                                                                             </t>
  </si>
  <si>
    <t>26*16*11</t>
  </si>
  <si>
    <t xml:space="preserve">20 SPLBM08471                                     </t>
  </si>
  <si>
    <t>31*23*15</t>
  </si>
  <si>
    <t xml:space="preserve">21 SPLBM08958                                     </t>
  </si>
  <si>
    <t xml:space="preserve">21_AULBM09603                                     </t>
  </si>
  <si>
    <t>XS</t>
  </si>
  <si>
    <t>S</t>
  </si>
  <si>
    <t>M</t>
  </si>
  <si>
    <t>L</t>
  </si>
  <si>
    <t>XL</t>
  </si>
  <si>
    <t>XXL</t>
  </si>
  <si>
    <t>总计</t>
  </si>
  <si>
    <t>颜色</t>
  </si>
  <si>
    <t>尺码</t>
  </si>
  <si>
    <t>生产数</t>
  </si>
  <si>
    <t>尺码段</t>
  </si>
  <si>
    <t>PO号</t>
  </si>
  <si>
    <t>款号</t>
  </si>
  <si>
    <t>GN536 - D.GREEN</t>
  </si>
  <si>
    <r>
      <rPr>
        <b/>
        <sz val="11"/>
        <rFont val="Calibri"/>
        <charset val="134"/>
      </rPr>
      <t>无</t>
    </r>
    <r>
      <rPr>
        <b/>
        <sz val="11"/>
        <rFont val="Calibri"/>
        <charset val="134"/>
      </rPr>
      <t>XXL</t>
    </r>
  </si>
  <si>
    <t>有价格</t>
  </si>
  <si>
    <t>1592348/1592349/1592350/1592351/1592353/1592354/1592355/1592357/1592358/1592359/1592360/1592361</t>
  </si>
  <si>
    <t>E9664AX</t>
  </si>
  <si>
    <r>
      <rPr>
        <b/>
        <sz val="11"/>
        <rFont val="Calibri"/>
        <charset val="134"/>
      </rPr>
      <t>无</t>
    </r>
    <r>
      <rPr>
        <b/>
        <sz val="11"/>
        <rFont val="Calibri"/>
        <charset val="134"/>
      </rPr>
      <t>XS</t>
    </r>
  </si>
  <si>
    <t>1592363/1592365/1592366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</si>
</sst>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2" t="s">
        <v>11</v>
      </c>
      <c r="J6" s="5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3" t="s">
        <v>22</v>
      </c>
      <c r="J7" s="5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912</v>
      </c>
      <c r="F8" s="30"/>
      <c r="G8" s="30">
        <v>949</v>
      </c>
      <c r="H8" s="31">
        <v>1</v>
      </c>
      <c r="I8" s="30"/>
      <c r="J8" s="30">
        <v>1.2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1514</v>
      </c>
      <c r="F9" s="30"/>
      <c r="G9" s="30">
        <v>1580</v>
      </c>
      <c r="H9" s="35">
        <v>2</v>
      </c>
      <c r="I9" s="30"/>
      <c r="J9" s="27">
        <v>5</v>
      </c>
      <c r="K9" s="27" t="s">
        <v>31</v>
      </c>
    </row>
    <row r="10" ht="15" spans="1:11">
      <c r="A10" s="32"/>
      <c r="B10" s="33" t="s">
        <v>32</v>
      </c>
      <c r="C10" s="34"/>
      <c r="D10" s="36"/>
      <c r="E10" s="30">
        <v>1514</v>
      </c>
      <c r="F10" s="30"/>
      <c r="G10" s="30">
        <v>1580</v>
      </c>
      <c r="H10" s="37"/>
      <c r="I10" s="30"/>
      <c r="J10" s="32"/>
      <c r="K10" s="32"/>
    </row>
    <row r="11" ht="15" spans="1:11">
      <c r="A11" s="32"/>
      <c r="B11" s="38" t="s">
        <v>33</v>
      </c>
      <c r="C11" s="34"/>
      <c r="D11" s="28" t="s">
        <v>34</v>
      </c>
      <c r="E11" s="28">
        <v>93</v>
      </c>
      <c r="F11" s="30"/>
      <c r="G11" s="30">
        <v>100</v>
      </c>
      <c r="H11" s="37"/>
      <c r="I11" s="30"/>
      <c r="J11" s="32"/>
      <c r="K11" s="32"/>
    </row>
    <row r="12" ht="15" spans="1:11">
      <c r="A12" s="32"/>
      <c r="B12" s="39"/>
      <c r="C12" s="34"/>
      <c r="D12" s="28" t="s">
        <v>35</v>
      </c>
      <c r="E12" s="28">
        <v>296</v>
      </c>
      <c r="F12" s="30"/>
      <c r="G12" s="30">
        <v>320</v>
      </c>
      <c r="H12" s="37"/>
      <c r="I12" s="30"/>
      <c r="J12" s="32"/>
      <c r="K12" s="32"/>
    </row>
    <row r="13" ht="15" spans="1:11">
      <c r="A13" s="32"/>
      <c r="B13" s="39"/>
      <c r="C13" s="34"/>
      <c r="D13" s="28" t="s">
        <v>36</v>
      </c>
      <c r="E13" s="28">
        <v>406</v>
      </c>
      <c r="F13" s="30"/>
      <c r="G13" s="30">
        <v>430</v>
      </c>
      <c r="H13" s="37"/>
      <c r="I13" s="30"/>
      <c r="J13" s="32"/>
      <c r="K13" s="32"/>
    </row>
    <row r="14" ht="15" spans="1:11">
      <c r="A14" s="32"/>
      <c r="B14" s="39"/>
      <c r="C14" s="34"/>
      <c r="D14" s="28" t="s">
        <v>37</v>
      </c>
      <c r="E14" s="28">
        <v>406</v>
      </c>
      <c r="F14" s="30"/>
      <c r="G14" s="30">
        <v>430</v>
      </c>
      <c r="H14" s="37"/>
      <c r="I14" s="30"/>
      <c r="J14" s="32"/>
      <c r="K14" s="32"/>
    </row>
    <row r="15" ht="15" spans="1:11">
      <c r="A15" s="32"/>
      <c r="B15" s="39"/>
      <c r="C15" s="34"/>
      <c r="D15" s="28" t="s">
        <v>38</v>
      </c>
      <c r="E15" s="28">
        <v>203</v>
      </c>
      <c r="F15" s="30"/>
      <c r="G15" s="30">
        <v>230</v>
      </c>
      <c r="H15" s="37"/>
      <c r="I15" s="30"/>
      <c r="J15" s="32"/>
      <c r="K15" s="32"/>
    </row>
    <row r="16" ht="15" spans="1:11">
      <c r="A16" s="40"/>
      <c r="B16" s="41"/>
      <c r="C16" s="36"/>
      <c r="D16" s="28" t="s">
        <v>39</v>
      </c>
      <c r="E16" s="28">
        <v>110</v>
      </c>
      <c r="F16" s="30"/>
      <c r="G16" s="30">
        <v>130</v>
      </c>
      <c r="H16" s="42"/>
      <c r="I16" s="30"/>
      <c r="J16" s="40"/>
      <c r="K16" s="40"/>
    </row>
    <row r="17" spans="1:11">
      <c r="A17" s="30" t="s">
        <v>40</v>
      </c>
      <c r="B17" s="30"/>
      <c r="C17" s="30"/>
      <c r="D17" s="30"/>
      <c r="E17" s="30">
        <f>SUM(E8:E16)</f>
        <v>5454</v>
      </c>
      <c r="F17" s="30"/>
      <c r="G17" s="30">
        <f>SUM(G8:G16)</f>
        <v>5749</v>
      </c>
      <c r="H17" s="31">
        <v>2</v>
      </c>
      <c r="I17" s="30"/>
      <c r="J17" s="30">
        <f>SUM(J8:J16)</f>
        <v>6.2</v>
      </c>
      <c r="K17" s="30"/>
    </row>
    <row r="20" spans="1:8">
      <c r="A20" s="31" t="s">
        <v>41</v>
      </c>
      <c r="B20" s="30" t="s">
        <v>42</v>
      </c>
      <c r="C20" s="43" t="s">
        <v>18</v>
      </c>
      <c r="D20" s="44" t="s">
        <v>43</v>
      </c>
      <c r="E20" s="30" t="s">
        <v>44</v>
      </c>
      <c r="F20" s="30"/>
      <c r="G20" s="30" t="s">
        <v>45</v>
      </c>
      <c r="H20" s="30" t="s">
        <v>46</v>
      </c>
    </row>
    <row r="21" ht="15" spans="1:8">
      <c r="A21" s="45" t="s">
        <v>47</v>
      </c>
      <c r="B21" s="46" t="s">
        <v>34</v>
      </c>
      <c r="C21" s="43">
        <v>93</v>
      </c>
      <c r="D21" s="44">
        <f t="shared" ref="D21:D30" si="0">C21*1.03+1</f>
        <v>96.79</v>
      </c>
      <c r="E21" s="45" t="s">
        <v>48</v>
      </c>
      <c r="F21" s="45" t="s">
        <v>49</v>
      </c>
      <c r="G21" s="45" t="s">
        <v>50</v>
      </c>
      <c r="H21" s="47" t="s">
        <v>51</v>
      </c>
    </row>
    <row r="22" ht="15" spans="1:8">
      <c r="A22" s="48"/>
      <c r="B22" s="46" t="s">
        <v>35</v>
      </c>
      <c r="C22" s="43">
        <v>186</v>
      </c>
      <c r="D22" s="44">
        <f t="shared" si="0"/>
        <v>192.58</v>
      </c>
      <c r="E22" s="48"/>
      <c r="F22" s="48"/>
      <c r="G22" s="48"/>
      <c r="H22" s="49"/>
    </row>
    <row r="23" ht="15" spans="1:8">
      <c r="A23" s="48"/>
      <c r="B23" s="46" t="s">
        <v>36</v>
      </c>
      <c r="C23" s="43">
        <v>186</v>
      </c>
      <c r="D23" s="44">
        <f t="shared" si="0"/>
        <v>192.58</v>
      </c>
      <c r="E23" s="48"/>
      <c r="F23" s="48"/>
      <c r="G23" s="48"/>
      <c r="H23" s="49"/>
    </row>
    <row r="24" ht="15" spans="1:8">
      <c r="A24" s="48"/>
      <c r="B24" s="46" t="s">
        <v>37</v>
      </c>
      <c r="C24" s="43">
        <v>186</v>
      </c>
      <c r="D24" s="44">
        <f t="shared" si="0"/>
        <v>192.58</v>
      </c>
      <c r="E24" s="48"/>
      <c r="F24" s="48"/>
      <c r="G24" s="48"/>
      <c r="H24" s="49"/>
    </row>
    <row r="25" ht="15" spans="1:8">
      <c r="A25" s="48"/>
      <c r="B25" s="46" t="s">
        <v>38</v>
      </c>
      <c r="C25" s="43">
        <v>93</v>
      </c>
      <c r="D25" s="44">
        <f t="shared" si="0"/>
        <v>96.79</v>
      </c>
      <c r="E25" s="48"/>
      <c r="F25" s="48"/>
      <c r="G25" s="48"/>
      <c r="H25" s="49"/>
    </row>
    <row r="26" ht="15" spans="1:8">
      <c r="A26" s="45" t="s">
        <v>47</v>
      </c>
      <c r="B26" s="46" t="s">
        <v>35</v>
      </c>
      <c r="C26" s="43">
        <v>24</v>
      </c>
      <c r="D26" s="44">
        <f t="shared" si="0"/>
        <v>25.72</v>
      </c>
      <c r="E26" s="45" t="s">
        <v>52</v>
      </c>
      <c r="F26" s="45" t="s">
        <v>49</v>
      </c>
      <c r="G26" s="45" t="s">
        <v>53</v>
      </c>
      <c r="H26" s="49"/>
    </row>
    <row r="27" ht="15" spans="1:8">
      <c r="A27" s="48"/>
      <c r="B27" s="46" t="s">
        <v>36</v>
      </c>
      <c r="C27" s="43">
        <v>48</v>
      </c>
      <c r="D27" s="44">
        <f t="shared" si="0"/>
        <v>50.44</v>
      </c>
      <c r="E27" s="48"/>
      <c r="F27" s="48"/>
      <c r="G27" s="48"/>
      <c r="H27" s="49"/>
    </row>
    <row r="28" ht="15" spans="1:8">
      <c r="A28" s="48"/>
      <c r="B28" s="46" t="s">
        <v>37</v>
      </c>
      <c r="C28" s="43">
        <v>48</v>
      </c>
      <c r="D28" s="44">
        <f t="shared" si="0"/>
        <v>50.44</v>
      </c>
      <c r="E28" s="48"/>
      <c r="F28" s="48"/>
      <c r="G28" s="48"/>
      <c r="H28" s="49"/>
    </row>
    <row r="29" ht="15" spans="1:8">
      <c r="A29" s="48"/>
      <c r="B29" s="46" t="s">
        <v>38</v>
      </c>
      <c r="C29" s="43">
        <v>24</v>
      </c>
      <c r="D29" s="44">
        <f t="shared" si="0"/>
        <v>25.72</v>
      </c>
      <c r="E29" s="48"/>
      <c r="F29" s="48"/>
      <c r="G29" s="48"/>
      <c r="H29" s="49"/>
    </row>
    <row r="30" ht="15" spans="1:8">
      <c r="A30" s="50"/>
      <c r="B30" s="46" t="s">
        <v>39</v>
      </c>
      <c r="C30" s="43">
        <v>24</v>
      </c>
      <c r="D30" s="44">
        <f t="shared" si="0"/>
        <v>25.72</v>
      </c>
      <c r="E30" s="50"/>
      <c r="F30" s="50"/>
      <c r="G30" s="50"/>
      <c r="H30" s="51"/>
    </row>
    <row r="31" spans="1:8">
      <c r="A31" s="31" t="s">
        <v>40</v>
      </c>
      <c r="B31" s="30"/>
      <c r="C31" s="43">
        <f>SUM(C21:C30)</f>
        <v>912</v>
      </c>
      <c r="D31" s="44">
        <f>SUM(D21:D30)</f>
        <v>949.36</v>
      </c>
      <c r="E31" s="30"/>
      <c r="F31" s="30"/>
      <c r="G31" s="30"/>
      <c r="H31" s="30"/>
    </row>
  </sheetData>
  <mergeCells count="21">
    <mergeCell ref="A1:K1"/>
    <mergeCell ref="A2:D2"/>
    <mergeCell ref="E2:K2"/>
    <mergeCell ref="A8:A16"/>
    <mergeCell ref="A21:A25"/>
    <mergeCell ref="A26:A30"/>
    <mergeCell ref="B11:B16"/>
    <mergeCell ref="C8:C16"/>
    <mergeCell ref="D8:D10"/>
    <mergeCell ref="E21:E25"/>
    <mergeCell ref="E26:E30"/>
    <mergeCell ref="F21:F25"/>
    <mergeCell ref="F26:F30"/>
    <mergeCell ref="G21:G25"/>
    <mergeCell ref="G26:G30"/>
    <mergeCell ref="H9:H16"/>
    <mergeCell ref="H21:H30"/>
    <mergeCell ref="J9:J16"/>
    <mergeCell ref="K9:K16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2025-04-11T02:45:16Z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D27AE39918FA42FA9BEE30EAE9E1F41F_13</vt:lpwstr>
  </property>
</Properties>
</file>