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<sst xmlns="http://schemas.openxmlformats.org/spreadsheetml/2006/main" count="179" uniqueCount="87">
  <si>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</si>
  <si>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</si>
  <si>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</si>
  <si>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</si>
  <si>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SF3159392238572</t>
  </si>
  <si>
    <t>FOCCT2504054B--玖织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</si>
  <si>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</si>
  <si>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</si>
  <si>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</si>
  <si>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</si>
  <si>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</si>
  <si>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</si>
  <si>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</si>
  <si>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</si>
  <si>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</si>
  <si>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</si>
  <si>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</si>
  <si>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</si>
  <si>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</si>
  <si>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</si>
  <si>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</si>
  <si>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</si>
  <si>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</si>
  <si>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</si>
  <si>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</si>
  <si>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</si>
  <si>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</si>
  <si>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</si>
  <si>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</si>
  <si>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</si>
  <si>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77623-01
77624-01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</si>
  <si>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</si>
  <si>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6372-710</t>
  </si>
  <si>
    <t>505</t>
  </si>
  <si>
    <t>XS</t>
  </si>
  <si>
    <t>1/2</t>
  </si>
  <si>
    <t>10.6</t>
  </si>
  <si>
    <t>11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</si>
  <si>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</si>
  <si>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</si>
  <si>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</si>
  <si>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</si>
  <si>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</si>
  <si>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</si>
  <si>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</si>
  <si>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</si>
  <si>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77623-01
77624-01
77625-01</t>
  </si>
  <si>
    <t>800</t>
  </si>
  <si>
    <t>1.4</t>
  </si>
  <si>
    <t>20*20*30</t>
  </si>
  <si>
    <t>830</t>
  </si>
  <si>
    <t>2/2</t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</si>
  <si>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</si>
  <si>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</si>
  <si>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</si>
  <si>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</si>
  <si>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</si>
  <si>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</si>
  <si>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</si>
  <si>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</si>
  <si>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</si>
  <si>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</si>
  <si>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</si>
  <si>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</si>
  <si>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</si>
  <si>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</si>
  <si>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11kg</t>
  </si>
  <si>
    <t>Made In China</t>
  </si>
  <si>
    <t>Net Weight（净重）</t>
  </si>
  <si>
    <t>10.6kg</t>
  </si>
  <si>
    <t>Remark（备注）</t>
  </si>
  <si>
    <t>RECYCLE CARE LABEL RECYCLE COMPONENT LABEL
 blank care label</t>
  </si>
  <si>
    <t>06372710800015</t>
  </si>
  <si>
    <t>06372710505019</t>
  </si>
  <si>
    <t>06372710830012</t>
  </si>
  <si>
    <t>06372710800022</t>
  </si>
  <si>
    <t>06372710505026</t>
  </si>
  <si>
    <t>06372710830029</t>
  </si>
  <si>
    <t>06372710800039</t>
  </si>
  <si>
    <t>06372710505033</t>
  </si>
  <si>
    <t>06372710830036</t>
  </si>
  <si>
    <t>06372710800046</t>
  </si>
  <si>
    <t>06372710505040</t>
  </si>
  <si>
    <t>06372710830043</t>
  </si>
  <si>
    <t>06372710800053</t>
  </si>
  <si>
    <t>06372710505057</t>
  </si>
  <si>
    <t>06372710830050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</si>
</sst>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9</xdr:col>
      <xdr:colOff>114300</xdr:colOff>
      <xdr:row>4</xdr:row>
      <xdr:rowOff>191135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2171700" cy="381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323850</xdr:rowOff>
    </xdr:from>
    <xdr:to>
      <xdr:col>1</xdr:col>
      <xdr:colOff>1666875</xdr:colOff>
      <xdr:row>6</xdr:row>
      <xdr:rowOff>1334135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876675"/>
          <a:ext cx="150495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67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035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16</xdr:row>
      <xdr:rowOff>50800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410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38100</xdr:colOff>
      <xdr:row>19</xdr:row>
      <xdr:rowOff>114300</xdr:rowOff>
    </xdr:from>
    <xdr:to>
      <xdr:col>1</xdr:col>
      <xdr:colOff>1447800</xdr:colOff>
      <xdr:row>19</xdr:row>
      <xdr:rowOff>1314450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00250" y="9858375"/>
          <a:ext cx="1409700" cy="1200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workbookViewId="0">
      <selection activeCell="Q29" sqref="Q29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45757</v>
      </c>
      <c r="F3" s="27"/>
      <c r="G3" s="28"/>
      <c r="H3" s="29"/>
      <c r="I3" s="66"/>
      <c r="J3" s="67"/>
      <c r="K3" s="67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8"/>
      <c r="J4" s="69"/>
      <c r="K4" s="69"/>
      <c r="L4" s="68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66"/>
      <c r="J5" s="67"/>
      <c r="K5" s="67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15" spans="1:12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336</v>
      </c>
      <c r="G8" s="54">
        <f>F8*0.05</f>
        <v>16.8</v>
      </c>
      <c r="H8" s="54">
        <f>F8+G8</f>
        <v>352.8</v>
      </c>
      <c r="I8" s="70" t="s">
        <v>35</v>
      </c>
      <c r="J8" s="70" t="s">
        <v>36</v>
      </c>
      <c r="K8" s="70" t="s">
        <v>37</v>
      </c>
      <c r="L8" s="70" t="s">
        <v>38</v>
      </c>
    </row>
    <row r="9" s="19" customFormat="1" ht="15" spans="1:12">
      <c r="A9" s="55"/>
      <c r="B9" s="56"/>
      <c r="C9" s="57"/>
      <c r="D9" s="58"/>
      <c r="E9" s="53" t="s">
        <v>39</v>
      </c>
      <c r="F9" s="54">
        <v>585</v>
      </c>
      <c r="G9" s="54">
        <f t="shared" ref="G9:G33" si="0">F9*0.05</f>
        <v>29.25</v>
      </c>
      <c r="H9" s="54">
        <f t="shared" ref="H9:H33" si="1">F9+G9</f>
        <v>614.25</v>
      </c>
      <c r="I9" s="71"/>
      <c r="J9" s="71"/>
      <c r="K9" s="71"/>
      <c r="L9" s="71"/>
    </row>
    <row r="10" s="19" customFormat="1" ht="15" spans="1:12">
      <c r="A10" s="55"/>
      <c r="B10" s="56"/>
      <c r="C10" s="57"/>
      <c r="D10" s="58"/>
      <c r="E10" s="53" t="s">
        <v>40</v>
      </c>
      <c r="F10" s="54">
        <v>1064</v>
      </c>
      <c r="G10" s="54">
        <f t="shared" si="0"/>
        <v>53.2</v>
      </c>
      <c r="H10" s="54">
        <f t="shared" si="1"/>
        <v>1117.2</v>
      </c>
      <c r="I10" s="71"/>
      <c r="J10" s="71"/>
      <c r="K10" s="71"/>
      <c r="L10" s="71"/>
    </row>
    <row r="11" s="19" customFormat="1" ht="15" spans="1:12">
      <c r="A11" s="55"/>
      <c r="B11" s="56"/>
      <c r="C11" s="57"/>
      <c r="D11" s="58"/>
      <c r="E11" s="53" t="s">
        <v>41</v>
      </c>
      <c r="F11" s="54">
        <v>805</v>
      </c>
      <c r="G11" s="54">
        <f t="shared" si="0"/>
        <v>40.25</v>
      </c>
      <c r="H11" s="54">
        <f t="shared" si="1"/>
        <v>845.25</v>
      </c>
      <c r="I11" s="71"/>
      <c r="J11" s="71"/>
      <c r="K11" s="71"/>
      <c r="L11" s="71"/>
    </row>
    <row r="12" s="19" customFormat="1" ht="15" spans="1:12">
      <c r="A12" s="55"/>
      <c r="B12" s="56"/>
      <c r="C12" s="57"/>
      <c r="D12" s="58"/>
      <c r="E12" s="53" t="s">
        <v>42</v>
      </c>
      <c r="F12" s="54">
        <v>441</v>
      </c>
      <c r="G12" s="54">
        <f t="shared" si="0"/>
        <v>22.05</v>
      </c>
      <c r="H12" s="54">
        <f t="shared" si="1"/>
        <v>463.05</v>
      </c>
      <c r="I12" s="71"/>
      <c r="J12" s="71"/>
      <c r="K12" s="71"/>
      <c r="L12" s="71"/>
    </row>
    <row r="13" s="19" customFormat="1" ht="42" customHeight="1" spans="1:12">
      <c r="A13" s="59" t="s">
        <v>30</v>
      </c>
      <c r="B13" s="60" t="s">
        <v>43</v>
      </c>
      <c r="C13" s="61" t="s">
        <v>32</v>
      </c>
      <c r="D13" s="62" t="s">
        <v>33</v>
      </c>
      <c r="E13" s="63"/>
      <c r="F13" s="64">
        <f>SUM(F8:F12)</f>
        <v>3231</v>
      </c>
      <c r="G13" s="54">
        <f t="shared" si="0"/>
        <v>161.55</v>
      </c>
      <c r="H13" s="54">
        <f t="shared" si="1"/>
        <v>3392.55</v>
      </c>
      <c r="I13" s="71"/>
      <c r="J13" s="71"/>
      <c r="K13" s="71"/>
      <c r="L13" s="71"/>
    </row>
    <row r="14" s="19" customFormat="1" ht="43" customHeight="1" spans="1:12">
      <c r="A14" s="59" t="s">
        <v>30</v>
      </c>
      <c r="B14" s="60" t="s">
        <v>44</v>
      </c>
      <c r="C14" s="61" t="s">
        <v>32</v>
      </c>
      <c r="D14" s="62" t="s">
        <v>33</v>
      </c>
      <c r="E14" s="63"/>
      <c r="F14" s="64">
        <f>SUM(F13:F13)</f>
        <v>3231</v>
      </c>
      <c r="G14" s="54">
        <f t="shared" si="0"/>
        <v>161.55</v>
      </c>
      <c r="H14" s="54">
        <f t="shared" si="1"/>
        <v>3392.55</v>
      </c>
      <c r="I14" s="71"/>
      <c r="J14" s="71"/>
      <c r="K14" s="71"/>
      <c r="L14" s="71"/>
    </row>
    <row r="15" s="19" customFormat="1" ht="45" customHeight="1" spans="1:12">
      <c r="A15" s="59" t="s">
        <v>30</v>
      </c>
      <c r="B15" s="60" t="s">
        <v>45</v>
      </c>
      <c r="C15" s="61" t="s">
        <v>32</v>
      </c>
      <c r="D15" s="62" t="s">
        <v>33</v>
      </c>
      <c r="E15" s="63"/>
      <c r="F15" s="64">
        <f>SUM(F14:F14)</f>
        <v>3231</v>
      </c>
      <c r="G15" s="54">
        <f t="shared" si="0"/>
        <v>161.55</v>
      </c>
      <c r="H15" s="54">
        <f t="shared" si="1"/>
        <v>3392.55</v>
      </c>
      <c r="I15" s="71"/>
      <c r="J15" s="71"/>
      <c r="K15" s="71"/>
      <c r="L15" s="71"/>
    </row>
    <row r="16" s="19" customFormat="1" ht="15" spans="1:12">
      <c r="A16" s="49" t="s">
        <v>46</v>
      </c>
      <c r="B16" s="50" t="s">
        <v>31</v>
      </c>
      <c r="C16" s="51" t="s">
        <v>32</v>
      </c>
      <c r="D16" s="52" t="s">
        <v>47</v>
      </c>
      <c r="E16" s="53" t="s">
        <v>34</v>
      </c>
      <c r="F16" s="54">
        <v>1103</v>
      </c>
      <c r="G16" s="54">
        <f t="shared" si="0"/>
        <v>55.15</v>
      </c>
      <c r="H16" s="54">
        <f t="shared" si="1"/>
        <v>1158.15</v>
      </c>
      <c r="I16" s="71"/>
      <c r="J16" s="71"/>
      <c r="K16" s="71" t="s">
        <v>48</v>
      </c>
      <c r="L16" s="71" t="s">
        <v>49</v>
      </c>
    </row>
    <row r="17" s="19" customFormat="1" ht="15" spans="1:12">
      <c r="A17" s="55"/>
      <c r="B17" s="56"/>
      <c r="C17" s="57"/>
      <c r="D17" s="58"/>
      <c r="E17" s="53" t="s">
        <v>39</v>
      </c>
      <c r="F17" s="54">
        <v>1921</v>
      </c>
      <c r="G17" s="54">
        <f t="shared" si="0"/>
        <v>96.05</v>
      </c>
      <c r="H17" s="54">
        <f t="shared" si="1"/>
        <v>2017.05</v>
      </c>
      <c r="I17" s="71"/>
      <c r="J17" s="71"/>
      <c r="K17" s="71"/>
      <c r="L17" s="71"/>
    </row>
    <row r="18" s="19" customFormat="1" ht="15" spans="1:12">
      <c r="A18" s="55"/>
      <c r="B18" s="56"/>
      <c r="C18" s="57"/>
      <c r="D18" s="58"/>
      <c r="E18" s="53" t="s">
        <v>40</v>
      </c>
      <c r="F18" s="54">
        <v>3485</v>
      </c>
      <c r="G18" s="54">
        <f t="shared" si="0"/>
        <v>174.25</v>
      </c>
      <c r="H18" s="54">
        <f t="shared" si="1"/>
        <v>3659.25</v>
      </c>
      <c r="I18" s="71"/>
      <c r="J18" s="71"/>
      <c r="K18" s="71"/>
      <c r="L18" s="71"/>
    </row>
    <row r="19" s="19" customFormat="1" ht="15" spans="1:12">
      <c r="A19" s="55"/>
      <c r="B19" s="56"/>
      <c r="C19" s="57"/>
      <c r="D19" s="58"/>
      <c r="E19" s="53" t="s">
        <v>41</v>
      </c>
      <c r="F19" s="54">
        <v>2642</v>
      </c>
      <c r="G19" s="54">
        <f t="shared" si="0"/>
        <v>132.1</v>
      </c>
      <c r="H19" s="54">
        <f t="shared" si="1"/>
        <v>2774.1</v>
      </c>
      <c r="I19" s="71"/>
      <c r="J19" s="71"/>
      <c r="K19" s="71"/>
      <c r="L19" s="71"/>
    </row>
    <row r="20" s="19" customFormat="1" ht="15" spans="1:12">
      <c r="A20" s="55"/>
      <c r="B20" s="56"/>
      <c r="C20" s="57"/>
      <c r="D20" s="58"/>
      <c r="E20" s="53" t="s">
        <v>42</v>
      </c>
      <c r="F20" s="54">
        <v>1454</v>
      </c>
      <c r="G20" s="54">
        <f t="shared" si="0"/>
        <v>72.7</v>
      </c>
      <c r="H20" s="54">
        <f t="shared" si="1"/>
        <v>1526.7</v>
      </c>
      <c r="I20" s="71"/>
      <c r="J20" s="71"/>
      <c r="K20" s="71"/>
      <c r="L20" s="71"/>
    </row>
    <row r="21" s="19" customFormat="1" ht="50" customHeight="1" spans="1:12">
      <c r="A21" s="59" t="s">
        <v>46</v>
      </c>
      <c r="B21" s="60" t="s">
        <v>43</v>
      </c>
      <c r="C21" s="61" t="s">
        <v>32</v>
      </c>
      <c r="D21" s="62" t="s">
        <v>47</v>
      </c>
      <c r="E21" s="63"/>
      <c r="F21" s="64">
        <f>SUM(F16:F20)</f>
        <v>10605</v>
      </c>
      <c r="G21" s="54">
        <f t="shared" si="0"/>
        <v>530.25</v>
      </c>
      <c r="H21" s="54">
        <f t="shared" si="1"/>
        <v>11135.25</v>
      </c>
      <c r="I21" s="71"/>
      <c r="J21" s="71"/>
      <c r="K21" s="71"/>
      <c r="L21" s="71"/>
    </row>
    <row r="22" s="19" customFormat="1" ht="65" customHeight="1" spans="1:12">
      <c r="A22" s="59" t="s">
        <v>46</v>
      </c>
      <c r="B22" s="60" t="s">
        <v>44</v>
      </c>
      <c r="C22" s="61" t="s">
        <v>32</v>
      </c>
      <c r="D22" s="62" t="s">
        <v>47</v>
      </c>
      <c r="E22" s="63"/>
      <c r="F22" s="64">
        <f>SUM(F21:F21)</f>
        <v>10605</v>
      </c>
      <c r="G22" s="54">
        <f t="shared" si="0"/>
        <v>530.25</v>
      </c>
      <c r="H22" s="54">
        <f t="shared" si="1"/>
        <v>11135.25</v>
      </c>
      <c r="I22" s="71"/>
      <c r="J22" s="71"/>
      <c r="K22" s="71"/>
      <c r="L22" s="71"/>
    </row>
    <row r="23" s="19" customFormat="1" ht="48" customHeight="1" spans="1:12">
      <c r="A23" s="59" t="s">
        <v>46</v>
      </c>
      <c r="B23" s="60" t="s">
        <v>45</v>
      </c>
      <c r="C23" s="61" t="s">
        <v>32</v>
      </c>
      <c r="D23" s="62" t="s">
        <v>47</v>
      </c>
      <c r="E23" s="63"/>
      <c r="F23" s="64">
        <f>SUM(F22:F22)</f>
        <v>10605</v>
      </c>
      <c r="G23" s="54">
        <f t="shared" si="0"/>
        <v>530.25</v>
      </c>
      <c r="H23" s="54">
        <f t="shared" si="1"/>
        <v>11135.25</v>
      </c>
      <c r="I23" s="71"/>
      <c r="J23" s="71"/>
      <c r="K23" s="71"/>
      <c r="L23" s="71"/>
    </row>
    <row r="24" s="19" customFormat="1" ht="15" spans="1:12">
      <c r="A24" s="49" t="s">
        <v>46</v>
      </c>
      <c r="B24" s="50" t="s">
        <v>31</v>
      </c>
      <c r="C24" s="51" t="s">
        <v>32</v>
      </c>
      <c r="D24" s="52" t="s">
        <v>50</v>
      </c>
      <c r="E24" s="53" t="s">
        <v>34</v>
      </c>
      <c r="F24" s="54">
        <v>788</v>
      </c>
      <c r="G24" s="54">
        <f t="shared" si="0"/>
        <v>39.4</v>
      </c>
      <c r="H24" s="54">
        <f t="shared" si="1"/>
        <v>827.4</v>
      </c>
      <c r="I24" s="71" t="s">
        <v>51</v>
      </c>
      <c r="J24" s="71" t="s">
        <v>36</v>
      </c>
      <c r="K24" s="71" t="s">
        <v>37</v>
      </c>
      <c r="L24" s="71" t="s">
        <v>38</v>
      </c>
    </row>
    <row r="25" s="19" customFormat="1" ht="15" spans="1:12">
      <c r="A25" s="55"/>
      <c r="B25" s="56"/>
      <c r="C25" s="57"/>
      <c r="D25" s="58"/>
      <c r="E25" s="53" t="s">
        <v>39</v>
      </c>
      <c r="F25" s="54">
        <v>1370</v>
      </c>
      <c r="G25" s="54">
        <f t="shared" si="0"/>
        <v>68.5</v>
      </c>
      <c r="H25" s="54">
        <f t="shared" si="1"/>
        <v>1438.5</v>
      </c>
      <c r="I25" s="71"/>
      <c r="J25" s="71"/>
      <c r="K25" s="71"/>
      <c r="L25" s="71"/>
    </row>
    <row r="26" s="19" customFormat="1" ht="15" spans="1:12">
      <c r="A26" s="55"/>
      <c r="B26" s="56"/>
      <c r="C26" s="57"/>
      <c r="D26" s="58"/>
      <c r="E26" s="53" t="s">
        <v>40</v>
      </c>
      <c r="F26" s="54">
        <v>2497</v>
      </c>
      <c r="G26" s="54">
        <f t="shared" si="0"/>
        <v>124.85</v>
      </c>
      <c r="H26" s="54">
        <f t="shared" si="1"/>
        <v>2621.85</v>
      </c>
      <c r="I26" s="71"/>
      <c r="J26" s="71"/>
      <c r="K26" s="71"/>
      <c r="L26" s="71"/>
    </row>
    <row r="27" s="19" customFormat="1" ht="15" spans="1:12">
      <c r="A27" s="55"/>
      <c r="B27" s="56"/>
      <c r="C27" s="57"/>
      <c r="D27" s="58"/>
      <c r="E27" s="53" t="s">
        <v>41</v>
      </c>
      <c r="F27" s="54">
        <v>1885</v>
      </c>
      <c r="G27" s="54">
        <f t="shared" si="0"/>
        <v>94.25</v>
      </c>
      <c r="H27" s="54">
        <f t="shared" si="1"/>
        <v>1979.25</v>
      </c>
      <c r="I27" s="71"/>
      <c r="J27" s="71"/>
      <c r="K27" s="71"/>
      <c r="L27" s="71"/>
    </row>
    <row r="28" s="19" customFormat="1" ht="15" spans="1:12">
      <c r="A28" s="55"/>
      <c r="B28" s="56"/>
      <c r="C28" s="57"/>
      <c r="D28" s="58"/>
      <c r="E28" s="53" t="s">
        <v>42</v>
      </c>
      <c r="F28" s="54">
        <v>1036</v>
      </c>
      <c r="G28" s="54">
        <f t="shared" si="0"/>
        <v>51.8</v>
      </c>
      <c r="H28" s="54">
        <f t="shared" si="1"/>
        <v>1087.8</v>
      </c>
      <c r="I28" s="71"/>
      <c r="J28" s="71"/>
      <c r="K28" s="71"/>
      <c r="L28" s="71"/>
    </row>
    <row r="29" s="19" customFormat="1" ht="47" customHeight="1" spans="1:12">
      <c r="A29" s="59" t="s">
        <v>46</v>
      </c>
      <c r="B29" s="60" t="s">
        <v>43</v>
      </c>
      <c r="C29" s="61" t="s">
        <v>32</v>
      </c>
      <c r="D29" s="62" t="s">
        <v>50</v>
      </c>
      <c r="E29" s="63"/>
      <c r="F29" s="64">
        <f>SUM(F24:F28)</f>
        <v>7576</v>
      </c>
      <c r="G29" s="54">
        <f t="shared" si="0"/>
        <v>378.8</v>
      </c>
      <c r="H29" s="54">
        <f t="shared" si="1"/>
        <v>7954.8</v>
      </c>
      <c r="I29" s="71"/>
      <c r="J29" s="71"/>
      <c r="K29" s="71"/>
      <c r="L29" s="71"/>
    </row>
    <row r="30" s="19" customFormat="1" ht="49" customHeight="1" spans="1:12">
      <c r="A30" s="59" t="s">
        <v>46</v>
      </c>
      <c r="B30" s="60" t="s">
        <v>44</v>
      </c>
      <c r="C30" s="61" t="s">
        <v>32</v>
      </c>
      <c r="D30" s="62" t="s">
        <v>50</v>
      </c>
      <c r="E30" s="63"/>
      <c r="F30" s="64">
        <f>SUM(F29:F29)</f>
        <v>7576</v>
      </c>
      <c r="G30" s="54">
        <f t="shared" si="0"/>
        <v>378.8</v>
      </c>
      <c r="H30" s="54">
        <f t="shared" si="1"/>
        <v>7954.8</v>
      </c>
      <c r="I30" s="71"/>
      <c r="J30" s="71"/>
      <c r="K30" s="71"/>
      <c r="L30" s="71"/>
    </row>
    <row r="31" s="19" customFormat="1" ht="45" customHeight="1" spans="1:12">
      <c r="A31" s="59" t="s">
        <v>46</v>
      </c>
      <c r="B31" s="60" t="s">
        <v>45</v>
      </c>
      <c r="C31" s="61" t="s">
        <v>32</v>
      </c>
      <c r="D31" s="62" t="s">
        <v>50</v>
      </c>
      <c r="E31" s="63"/>
      <c r="F31" s="64">
        <f>SUM(F30:F30)</f>
        <v>7576</v>
      </c>
      <c r="G31" s="54">
        <f t="shared" si="0"/>
        <v>378.8</v>
      </c>
      <c r="H31" s="54">
        <f t="shared" si="1"/>
        <v>7954.8</v>
      </c>
      <c r="I31" s="71"/>
      <c r="J31" s="71"/>
      <c r="K31" s="71"/>
      <c r="L31" s="71"/>
    </row>
    <row r="32" s="19" customFormat="1" ht="45" customHeight="1" spans="1:12">
      <c r="A32" s="59" t="s">
        <v>46</v>
      </c>
      <c r="B32" s="60" t="s">
        <v>52</v>
      </c>
      <c r="C32" s="61" t="s">
        <v>32</v>
      </c>
      <c r="D32" s="62"/>
      <c r="E32" s="63"/>
      <c r="F32" s="64">
        <v>21412</v>
      </c>
      <c r="G32" s="54">
        <f t="shared" si="0"/>
        <v>1070.6</v>
      </c>
      <c r="H32" s="54">
        <f t="shared" si="1"/>
        <v>22482.6</v>
      </c>
      <c r="I32" s="72"/>
      <c r="J32" s="72"/>
      <c r="K32" s="72"/>
      <c r="L32" s="72"/>
    </row>
    <row r="33" s="19" customFormat="1" ht="15" spans="1:12">
      <c r="A33" s="65" t="s">
        <v>53</v>
      </c>
      <c r="B33" s="10"/>
      <c r="C33" s="10"/>
      <c r="D33" s="62"/>
      <c r="E33" s="10"/>
      <c r="F33" s="61">
        <f>SUM(F8:F32)</f>
        <v>107060</v>
      </c>
      <c r="G33" s="54">
        <f t="shared" si="0"/>
        <v>5353</v>
      </c>
      <c r="H33" s="54">
        <f t="shared" si="1"/>
        <v>112413</v>
      </c>
      <c r="I33" s="73"/>
      <c r="J33" s="73"/>
      <c r="K33" s="73"/>
      <c r="L33" s="73"/>
    </row>
  </sheetData>
  <mergeCells count="24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23"/>
    <mergeCell ref="I24:I32"/>
    <mergeCell ref="J8:J23"/>
    <mergeCell ref="J24:J32"/>
    <mergeCell ref="K8:K23"/>
    <mergeCell ref="K24:K32"/>
    <mergeCell ref="L8:L23"/>
    <mergeCell ref="L24:L32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opLeftCell="A15" workbookViewId="0">
      <selection activeCell="D37" sqref="D37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54</v>
      </c>
      <c r="B2" s="6"/>
      <c r="C2" s="7"/>
    </row>
    <row r="3" s="1" customFormat="1" ht="45.75" spans="1:3">
      <c r="A3" s="5" t="s">
        <v>55</v>
      </c>
      <c r="B3" s="8" t="s">
        <v>46</v>
      </c>
      <c r="C3" s="9"/>
    </row>
    <row r="4" s="1" customFormat="1" ht="15.75" spans="1:3">
      <c r="A4" s="5" t="s">
        <v>56</v>
      </c>
      <c r="B4" s="10" t="s">
        <v>32</v>
      </c>
      <c r="C4" s="9"/>
    </row>
    <row r="5" s="1" customFormat="1" ht="108" customHeight="1" spans="1:3">
      <c r="A5" s="5" t="s">
        <v>57</v>
      </c>
      <c r="B5" s="11" t="s">
        <v>58</v>
      </c>
      <c r="C5" s="12" t="s">
        <v>59</v>
      </c>
    </row>
    <row r="6" s="1" customFormat="1" ht="14.25" spans="1:3">
      <c r="A6" s="5" t="s">
        <v>60</v>
      </c>
      <c r="B6" s="13" t="s">
        <v>61</v>
      </c>
      <c r="C6" s="14" t="s">
        <v>35</v>
      </c>
    </row>
    <row r="7" s="1" customFormat="1" ht="123" customHeight="1" spans="1:3">
      <c r="A7" s="5" t="s">
        <v>62</v>
      </c>
      <c r="B7" s="13"/>
      <c r="C7" s="14"/>
    </row>
    <row r="8" s="1" customFormat="1" ht="14.25" spans="1:3">
      <c r="A8" s="5" t="s">
        <v>63</v>
      </c>
      <c r="B8" s="15" t="s">
        <v>38</v>
      </c>
      <c r="C8" s="16" t="s">
        <v>64</v>
      </c>
    </row>
    <row r="9" s="1" customFormat="1" ht="14.25" spans="1:3">
      <c r="A9" s="5" t="s">
        <v>65</v>
      </c>
      <c r="B9" s="17" t="s">
        <v>66</v>
      </c>
      <c r="C9" s="9" t="s">
        <v>67</v>
      </c>
    </row>
    <row r="10" s="1" customFormat="1" ht="14.25" spans="1:3">
      <c r="A10" s="5" t="s">
        <v>68</v>
      </c>
      <c r="B10" s="17" t="s">
        <v>69</v>
      </c>
      <c r="C10" s="9"/>
    </row>
    <row r="11" s="1" customFormat="1" ht="14.25" spans="1:3">
      <c r="A11" s="5" t="s">
        <v>70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54</v>
      </c>
      <c r="B15" s="6"/>
      <c r="C15" s="7"/>
    </row>
    <row r="16" s="1" customFormat="1" ht="45.75" spans="1:3">
      <c r="A16" s="5" t="s">
        <v>55</v>
      </c>
      <c r="B16" s="8" t="s">
        <v>46</v>
      </c>
      <c r="C16" s="9"/>
    </row>
    <row r="17" s="1" customFormat="1" ht="15.75" spans="1:3">
      <c r="A17" s="5" t="s">
        <v>56</v>
      </c>
      <c r="B17" s="10" t="s">
        <v>32</v>
      </c>
      <c r="C17" s="9"/>
    </row>
    <row r="18" s="1" customFormat="1" ht="108" customHeight="1" spans="1:3">
      <c r="A18" s="5" t="s">
        <v>57</v>
      </c>
      <c r="B18" s="11" t="s">
        <v>71</v>
      </c>
      <c r="C18" s="12" t="s">
        <v>59</v>
      </c>
    </row>
    <row r="19" s="1" customFormat="1" ht="14.25" spans="1:3">
      <c r="A19" s="5" t="s">
        <v>60</v>
      </c>
      <c r="B19" s="13" t="s">
        <v>61</v>
      </c>
      <c r="C19" s="14" t="s">
        <v>51</v>
      </c>
    </row>
    <row r="20" s="1" customFormat="1" ht="123" customHeight="1" spans="1:3">
      <c r="A20" s="5" t="s">
        <v>62</v>
      </c>
      <c r="B20" s="13"/>
      <c r="C20" s="14"/>
    </row>
    <row r="21" s="1" customFormat="1" ht="14.25" spans="1:3">
      <c r="A21" s="5" t="s">
        <v>63</v>
      </c>
      <c r="B21" s="15" t="s">
        <v>38</v>
      </c>
      <c r="C21" s="16" t="s">
        <v>64</v>
      </c>
    </row>
    <row r="22" s="1" customFormat="1" ht="14.25" spans="1:3">
      <c r="A22" s="5" t="s">
        <v>65</v>
      </c>
      <c r="B22" s="17" t="s">
        <v>66</v>
      </c>
      <c r="C22" s="9" t="s">
        <v>67</v>
      </c>
    </row>
    <row r="23" s="1" customFormat="1" ht="14.25" spans="1:3">
      <c r="A23" s="5" t="s">
        <v>68</v>
      </c>
      <c r="B23" s="17" t="s">
        <v>69</v>
      </c>
      <c r="C23" s="9"/>
    </row>
    <row r="24" s="1" customFormat="1" ht="14.25" spans="1:3">
      <c r="A24" s="5" t="s">
        <v>70</v>
      </c>
      <c r="B24" s="17"/>
      <c r="C24" s="18"/>
    </row>
    <row r="27" spans="2:4">
      <c r="B27" s="74" t="s">
        <v>72</v>
      </c>
      <c r="C27" s="74" t="s">
        <v>73</v>
      </c>
      <c r="D27" s="74" t="s">
        <v>74</v>
      </c>
    </row>
    <row r="28" spans="2:4">
      <c r="B28" s="74" t="s">
        <v>75</v>
      </c>
      <c r="C28" s="74" t="s">
        <v>76</v>
      </c>
      <c r="D28" s="74" t="s">
        <v>77</v>
      </c>
    </row>
    <row r="29" spans="2:4">
      <c r="B29" s="74" t="s">
        <v>78</v>
      </c>
      <c r="C29" s="74" t="s">
        <v>79</v>
      </c>
      <c r="D29" s="74" t="s">
        <v>80</v>
      </c>
    </row>
    <row r="30" spans="2:4">
      <c r="B30" s="74" t="s">
        <v>81</v>
      </c>
      <c r="C30" s="74" t="s">
        <v>82</v>
      </c>
      <c r="D30" s="74" t="s">
        <v>83</v>
      </c>
    </row>
    <row r="31" spans="2:4">
      <c r="B31" s="74" t="s">
        <v>84</v>
      </c>
      <c r="C31" s="74" t="s">
        <v>85</v>
      </c>
      <c r="D31" s="74" t="s">
        <v>86</v>
      </c>
    </row>
    <row r="32" spans="2:4">
      <c r="B32" s="74" t="s">
        <v>72</v>
      </c>
      <c r="C32" s="74" t="s">
        <v>73</v>
      </c>
      <c r="D32" s="74" t="s">
        <v>74</v>
      </c>
    </row>
    <row r="33" spans="2:4">
      <c r="B33" s="74" t="s">
        <v>75</v>
      </c>
      <c r="C33" s="74" t="s">
        <v>76</v>
      </c>
      <c r="D33" s="74" t="s">
        <v>77</v>
      </c>
    </row>
    <row r="34" spans="2:4">
      <c r="B34" s="74" t="s">
        <v>78</v>
      </c>
      <c r="C34" s="74" t="s">
        <v>79</v>
      </c>
      <c r="D34" s="74" t="s">
        <v>80</v>
      </c>
    </row>
    <row r="35" spans="2:4">
      <c r="B35" s="74" t="s">
        <v>81</v>
      </c>
      <c r="C35" s="74" t="s">
        <v>82</v>
      </c>
      <c r="D35" s="74" t="s">
        <v>83</v>
      </c>
    </row>
    <row r="36" spans="2:4">
      <c r="B36" s="74" t="s">
        <v>84</v>
      </c>
      <c r="C36" s="74" t="s">
        <v>85</v>
      </c>
      <c r="D36" s="74" t="s">
        <v>86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2025-04-10T10:02:27Z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A1934AB7AC4D4A059B96D7A4EB5B3DA6_12</vt:lpwstr>
  </property>
</Properties>
</file>