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<sst xmlns="http://schemas.openxmlformats.org/spreadsheetml/2006/main" count="153" uniqueCount="85">
  <si>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</si>
  <si>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</si>
  <si>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</si>
  <si>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</si>
  <si>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SF3159014718665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</si>
  <si>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</si>
  <si>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</si>
  <si>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</si>
  <si>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</si>
  <si>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</si>
  <si>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</si>
  <si>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</si>
  <si>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</si>
  <si>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</si>
  <si>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</si>
  <si>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</si>
  <si>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</si>
  <si>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</si>
  <si>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</si>
  <si>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</si>
  <si>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</si>
  <si>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</si>
  <si>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</si>
  <si>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</si>
  <si>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</si>
  <si>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</si>
  <si>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</si>
  <si>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</si>
  <si>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</si>
  <si>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24035-01
24036-01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</si>
  <si>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</si>
  <si>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1415-742</t>
  </si>
  <si>
    <t>700</t>
  </si>
  <si>
    <t>XS</t>
  </si>
  <si>
    <t>1/2</t>
  </si>
  <si>
    <t>11.3</t>
  </si>
  <si>
    <t>11.7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</si>
  <si>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</si>
  <si>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</si>
  <si>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</si>
  <si>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</si>
  <si>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</si>
  <si>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</si>
  <si>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</si>
  <si>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</si>
  <si>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</si>
  <si>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</si>
  <si>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24036-01</t>
  </si>
  <si>
    <t>800</t>
  </si>
  <si>
    <t>2/2</t>
  </si>
  <si>
    <t>5.6</t>
  </si>
  <si>
    <t>6</t>
  </si>
  <si>
    <t>20*20*30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</si>
  <si>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</si>
  <si>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</si>
  <si>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</si>
  <si>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</si>
  <si>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</si>
  <si>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</si>
  <si>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</si>
  <si>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</si>
  <si>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</si>
  <si>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</si>
  <si>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</si>
  <si>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</si>
  <si>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</si>
  <si>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 xml:space="preserve"> 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</si>
  <si>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</si>
  <si>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</si>
  <si>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60000pcs</t>
  </si>
  <si>
    <t>Lot 缸号/卷号</t>
  </si>
  <si>
    <t>Weight 重量</t>
  </si>
  <si>
    <t>11.7kg</t>
  </si>
  <si>
    <t xml:space="preserve">Made in China to Bangladesh </t>
  </si>
  <si>
    <t>30000pcs</t>
  </si>
  <si>
    <t>6kg</t>
  </si>
  <si>
    <t>01415742700016</t>
  </si>
  <si>
    <t>01415742700023</t>
  </si>
  <si>
    <t>01415742700030</t>
  </si>
  <si>
    <t>01415742700047</t>
  </si>
  <si>
    <t>01415742700054</t>
  </si>
  <si>
    <t>01415742800013</t>
  </si>
  <si>
    <t>01415742800020</t>
  </si>
  <si>
    <t>01415742800037</t>
  </si>
  <si>
    <t>01415742800051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</si>
</sst>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2"/>
    <numFmt numFmtId="177" formatCode="\2/2"/>
    <numFmt numFmtId="178" formatCode="0_ "/>
    <numFmt numFmtId="179" formatCode="0_);[Red]\(0\)"/>
    <numFmt numFmtId="180" formatCode="yyyy\-mm\-dd"/>
    <numFmt numFmtId="181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80" fontId="15" fillId="0" borderId="1" xfId="49" applyNumberFormat="1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291465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720465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O26" sqref="O26"/>
    </sheetView>
  </sheetViews>
  <sheetFormatPr defaultColWidth="9" defaultRowHeight="12.75"/>
  <cols>
    <col min="1" max="1" width="12.875" style="9" customWidth="1"/>
    <col min="2" max="2" width="27.5" style="9" customWidth="1"/>
    <col min="3" max="16384" width="9" style="9"/>
  </cols>
  <sheetData>
    <row r="1" s="8" customFormat="1" ht="26.25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8" customFormat="1" ht="26.25" spans="1:12">
      <c r="A2" s="13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</row>
    <row r="3" s="8" customFormat="1" ht="26.25" spans="1:12">
      <c r="A3" s="16"/>
      <c r="B3" s="16"/>
      <c r="C3" s="16"/>
      <c r="D3" s="16" t="s">
        <v>2</v>
      </c>
      <c r="E3" s="17">
        <v>45757</v>
      </c>
      <c r="F3" s="17"/>
      <c r="G3" s="18"/>
      <c r="H3" s="19"/>
      <c r="I3" s="50"/>
      <c r="J3" s="51"/>
      <c r="K3" s="51"/>
      <c r="L3" s="16"/>
    </row>
    <row r="4" s="8" customFormat="1" ht="15" spans="1:12">
      <c r="A4" s="16"/>
      <c r="B4" s="16"/>
      <c r="C4" s="16"/>
      <c r="D4" s="20" t="s">
        <v>3</v>
      </c>
      <c r="E4" s="21" t="s">
        <v>4</v>
      </c>
      <c r="F4" s="22"/>
      <c r="G4" s="23"/>
      <c r="H4" s="24"/>
      <c r="I4" s="52"/>
      <c r="J4" s="53"/>
      <c r="K4" s="53"/>
      <c r="L4" s="52"/>
    </row>
    <row r="5" s="8" customFormat="1" ht="26.25" spans="1:12">
      <c r="A5" s="16"/>
      <c r="B5" s="20"/>
      <c r="C5" s="16"/>
      <c r="D5" s="16"/>
      <c r="E5" s="16"/>
      <c r="F5" s="16"/>
      <c r="G5" s="25"/>
      <c r="H5" s="19"/>
      <c r="I5" s="50"/>
      <c r="J5" s="51"/>
      <c r="K5" s="51"/>
      <c r="L5" s="16"/>
    </row>
    <row r="6" s="9" customFormat="1" ht="45" spans="1:12">
      <c r="A6" s="26" t="s">
        <v>5</v>
      </c>
      <c r="B6" s="27" t="s">
        <v>6</v>
      </c>
      <c r="C6" s="27" t="s">
        <v>7</v>
      </c>
      <c r="D6" s="28" t="s">
        <v>8</v>
      </c>
      <c r="E6" s="28" t="s">
        <v>9</v>
      </c>
      <c r="F6" s="29" t="s">
        <v>10</v>
      </c>
      <c r="G6" s="30" t="s">
        <v>11</v>
      </c>
      <c r="H6" s="31" t="s">
        <v>12</v>
      </c>
      <c r="I6" s="30" t="s">
        <v>13</v>
      </c>
      <c r="J6" s="30" t="s">
        <v>14</v>
      </c>
      <c r="K6" s="30" t="s">
        <v>15</v>
      </c>
      <c r="L6" s="27" t="s">
        <v>16</v>
      </c>
    </row>
    <row r="7" s="9" customFormat="1" ht="28.5" spans="1:12">
      <c r="A7" s="32" t="s">
        <v>17</v>
      </c>
      <c r="B7" s="33" t="s">
        <v>18</v>
      </c>
      <c r="C7" s="34" t="s">
        <v>19</v>
      </c>
      <c r="D7" s="35" t="s">
        <v>20</v>
      </c>
      <c r="E7" s="36" t="s">
        <v>21</v>
      </c>
      <c r="F7" s="37" t="s">
        <v>22</v>
      </c>
      <c r="G7" s="35" t="s">
        <v>23</v>
      </c>
      <c r="H7" s="38" t="s">
        <v>24</v>
      </c>
      <c r="I7" s="35" t="s">
        <v>25</v>
      </c>
      <c r="J7" s="35" t="s">
        <v>26</v>
      </c>
      <c r="K7" s="35" t="s">
        <v>27</v>
      </c>
      <c r="L7" s="33" t="s">
        <v>28</v>
      </c>
    </row>
    <row r="8" s="9" customFormat="1" ht="20" customHeight="1" spans="1:17">
      <c r="A8" s="39" t="s">
        <v>29</v>
      </c>
      <c r="B8" s="40" t="s">
        <v>30</v>
      </c>
      <c r="C8" s="41" t="s">
        <v>31</v>
      </c>
      <c r="D8" s="42" t="s">
        <v>32</v>
      </c>
      <c r="E8" s="43" t="s">
        <v>33</v>
      </c>
      <c r="F8" s="44">
        <v>1791</v>
      </c>
      <c r="G8" s="44">
        <f>F8*0.05</f>
        <v>89.55</v>
      </c>
      <c r="H8" s="44">
        <f>F8+G8</f>
        <v>1880.55</v>
      </c>
      <c r="I8" s="54" t="s">
        <v>34</v>
      </c>
      <c r="J8" s="42" t="s">
        <v>35</v>
      </c>
      <c r="K8" s="42" t="s">
        <v>36</v>
      </c>
      <c r="L8" s="42" t="s">
        <v>37</v>
      </c>
      <c r="M8" s="55"/>
      <c r="N8" s="55"/>
      <c r="O8" s="55"/>
      <c r="P8" s="55"/>
      <c r="Q8" s="56"/>
    </row>
    <row r="9" s="9" customFormat="1" ht="20" customHeight="1" spans="1:17">
      <c r="A9" s="39"/>
      <c r="B9" s="40"/>
      <c r="C9" s="41"/>
      <c r="D9" s="42"/>
      <c r="E9" s="43" t="s">
        <v>38</v>
      </c>
      <c r="F9" s="44">
        <v>3529</v>
      </c>
      <c r="G9" s="44">
        <f t="shared" ref="G9:G27" si="0">F9*0.05</f>
        <v>176.45</v>
      </c>
      <c r="H9" s="44">
        <f t="shared" ref="H9:H27" si="1">F9+G9</f>
        <v>3705.45</v>
      </c>
      <c r="I9" s="54"/>
      <c r="J9" s="42"/>
      <c r="K9" s="42"/>
      <c r="L9" s="42"/>
      <c r="M9" s="55"/>
      <c r="N9" s="55"/>
      <c r="O9" s="55"/>
      <c r="P9" s="55"/>
      <c r="Q9" s="56"/>
    </row>
    <row r="10" s="9" customFormat="1" ht="20" customHeight="1" spans="1:17">
      <c r="A10" s="39"/>
      <c r="B10" s="40"/>
      <c r="C10" s="41"/>
      <c r="D10" s="42"/>
      <c r="E10" s="43" t="s">
        <v>39</v>
      </c>
      <c r="F10" s="44">
        <v>2566</v>
      </c>
      <c r="G10" s="44">
        <f t="shared" si="0"/>
        <v>128.3</v>
      </c>
      <c r="H10" s="44">
        <f t="shared" si="1"/>
        <v>2694.3</v>
      </c>
      <c r="I10" s="54"/>
      <c r="J10" s="42"/>
      <c r="K10" s="42"/>
      <c r="L10" s="42"/>
      <c r="M10" s="55"/>
      <c r="N10" s="55"/>
      <c r="O10" s="55"/>
      <c r="P10" s="55"/>
      <c r="Q10" s="56"/>
    </row>
    <row r="11" s="9" customFormat="1" ht="20" customHeight="1" spans="1:17">
      <c r="A11" s="39"/>
      <c r="B11" s="40"/>
      <c r="C11" s="41"/>
      <c r="D11" s="42"/>
      <c r="E11" s="43" t="s">
        <v>40</v>
      </c>
      <c r="F11" s="44">
        <v>1164</v>
      </c>
      <c r="G11" s="44">
        <f t="shared" si="0"/>
        <v>58.2</v>
      </c>
      <c r="H11" s="44">
        <f t="shared" si="1"/>
        <v>1222.2</v>
      </c>
      <c r="I11" s="54"/>
      <c r="J11" s="42"/>
      <c r="K11" s="42"/>
      <c r="L11" s="42"/>
      <c r="M11" s="55"/>
      <c r="N11" s="55"/>
      <c r="O11" s="55"/>
      <c r="P11" s="55"/>
      <c r="Q11" s="56"/>
    </row>
    <row r="12" s="9" customFormat="1" ht="20" customHeight="1" spans="1:17">
      <c r="A12" s="39"/>
      <c r="B12" s="40"/>
      <c r="C12" s="41"/>
      <c r="D12" s="42"/>
      <c r="E12" s="43" t="s">
        <v>41</v>
      </c>
      <c r="F12" s="44">
        <v>950</v>
      </c>
      <c r="G12" s="44">
        <f t="shared" si="0"/>
        <v>47.5</v>
      </c>
      <c r="H12" s="44">
        <f t="shared" si="1"/>
        <v>997.5</v>
      </c>
      <c r="I12" s="54"/>
      <c r="J12" s="42"/>
      <c r="K12" s="42"/>
      <c r="L12" s="42"/>
      <c r="M12" s="55"/>
      <c r="N12" s="55"/>
      <c r="O12" s="55"/>
      <c r="P12" s="55"/>
      <c r="Q12" s="56"/>
    </row>
    <row r="13" s="9" customFormat="1" ht="30" spans="1:17">
      <c r="A13" s="45" t="s">
        <v>29</v>
      </c>
      <c r="B13" s="40" t="s">
        <v>42</v>
      </c>
      <c r="C13" s="41" t="s">
        <v>31</v>
      </c>
      <c r="D13" s="42" t="s">
        <v>32</v>
      </c>
      <c r="E13" s="46"/>
      <c r="F13" s="47">
        <f>SUM(F8:F12)</f>
        <v>10000</v>
      </c>
      <c r="G13" s="44">
        <f t="shared" si="0"/>
        <v>500</v>
      </c>
      <c r="H13" s="44">
        <f t="shared" si="1"/>
        <v>10500</v>
      </c>
      <c r="I13" s="54"/>
      <c r="J13" s="42"/>
      <c r="K13" s="42"/>
      <c r="L13" s="42"/>
      <c r="M13" s="56"/>
      <c r="N13" s="55"/>
      <c r="O13" s="56"/>
      <c r="P13" s="55"/>
      <c r="Q13" s="56"/>
    </row>
    <row r="14" s="9" customFormat="1" ht="30" spans="1:12">
      <c r="A14" s="45" t="s">
        <v>29</v>
      </c>
      <c r="B14" s="40" t="s">
        <v>43</v>
      </c>
      <c r="C14" s="41" t="s">
        <v>31</v>
      </c>
      <c r="D14" s="42" t="s">
        <v>32</v>
      </c>
      <c r="E14" s="46"/>
      <c r="F14" s="47">
        <f t="shared" ref="F14:F16" si="2">SUM(F13:F13)</f>
        <v>10000</v>
      </c>
      <c r="G14" s="44">
        <f t="shared" si="0"/>
        <v>500</v>
      </c>
      <c r="H14" s="44">
        <f t="shared" si="1"/>
        <v>10500</v>
      </c>
      <c r="I14" s="54"/>
      <c r="J14" s="42"/>
      <c r="K14" s="42"/>
      <c r="L14" s="42"/>
    </row>
    <row r="15" s="9" customFormat="1" ht="30" spans="1:12">
      <c r="A15" s="45" t="s">
        <v>29</v>
      </c>
      <c r="B15" s="40" t="s">
        <v>44</v>
      </c>
      <c r="C15" s="41" t="s">
        <v>31</v>
      </c>
      <c r="D15" s="42" t="s">
        <v>32</v>
      </c>
      <c r="E15" s="46"/>
      <c r="F15" s="47">
        <f t="shared" si="2"/>
        <v>10000</v>
      </c>
      <c r="G15" s="44">
        <f t="shared" si="0"/>
        <v>500</v>
      </c>
      <c r="H15" s="44">
        <f t="shared" si="1"/>
        <v>10500</v>
      </c>
      <c r="I15" s="54"/>
      <c r="J15" s="42"/>
      <c r="K15" s="42"/>
      <c r="L15" s="42"/>
    </row>
    <row r="16" s="9" customFormat="1" ht="30" spans="1:12">
      <c r="A16" s="45" t="s">
        <v>29</v>
      </c>
      <c r="B16" s="40" t="s">
        <v>45</v>
      </c>
      <c r="C16" s="41" t="s">
        <v>31</v>
      </c>
      <c r="D16" s="42" t="s">
        <v>32</v>
      </c>
      <c r="E16" s="46"/>
      <c r="F16" s="47">
        <f t="shared" si="2"/>
        <v>10000</v>
      </c>
      <c r="G16" s="44">
        <f t="shared" si="0"/>
        <v>500</v>
      </c>
      <c r="H16" s="44">
        <f t="shared" si="1"/>
        <v>10500</v>
      </c>
      <c r="I16" s="54"/>
      <c r="J16" s="42"/>
      <c r="K16" s="42"/>
      <c r="L16" s="42"/>
    </row>
    <row r="17" s="9" customFormat="1" ht="30" spans="1:12">
      <c r="A17" s="45" t="s">
        <v>29</v>
      </c>
      <c r="B17" s="40" t="s">
        <v>46</v>
      </c>
      <c r="C17" s="41" t="s">
        <v>31</v>
      </c>
      <c r="D17" s="42" t="s">
        <v>32</v>
      </c>
      <c r="E17" s="46"/>
      <c r="F17" s="47">
        <f>SUM(F14:F14)</f>
        <v>10000</v>
      </c>
      <c r="G17" s="44">
        <f t="shared" si="0"/>
        <v>500</v>
      </c>
      <c r="H17" s="44">
        <f t="shared" si="1"/>
        <v>10500</v>
      </c>
      <c r="I17" s="54"/>
      <c r="J17" s="42"/>
      <c r="K17" s="42"/>
      <c r="L17" s="42"/>
    </row>
    <row r="18" s="9" customFormat="1" ht="20" customHeight="1" spans="1:17">
      <c r="A18" s="39" t="s">
        <v>47</v>
      </c>
      <c r="B18" s="40" t="s">
        <v>30</v>
      </c>
      <c r="C18" s="41" t="s">
        <v>31</v>
      </c>
      <c r="D18" s="42" t="s">
        <v>48</v>
      </c>
      <c r="E18" s="43" t="s">
        <v>33</v>
      </c>
      <c r="F18" s="44">
        <v>631</v>
      </c>
      <c r="G18" s="44">
        <f t="shared" si="0"/>
        <v>31.55</v>
      </c>
      <c r="H18" s="44">
        <f t="shared" si="1"/>
        <v>662.55</v>
      </c>
      <c r="I18" s="54" t="s">
        <v>49</v>
      </c>
      <c r="J18" s="42" t="s">
        <v>50</v>
      </c>
      <c r="K18" s="42" t="s">
        <v>51</v>
      </c>
      <c r="L18" s="42" t="s">
        <v>52</v>
      </c>
      <c r="M18" s="55"/>
      <c r="N18" s="55"/>
      <c r="O18" s="55"/>
      <c r="P18" s="55"/>
      <c r="Q18" s="56"/>
    </row>
    <row r="19" s="9" customFormat="1" ht="20" customHeight="1" spans="1:17">
      <c r="A19" s="39"/>
      <c r="B19" s="40"/>
      <c r="C19" s="41"/>
      <c r="D19" s="42"/>
      <c r="E19" s="43" t="s">
        <v>38</v>
      </c>
      <c r="F19" s="44">
        <v>2504</v>
      </c>
      <c r="G19" s="44">
        <f t="shared" si="0"/>
        <v>125.2</v>
      </c>
      <c r="H19" s="44">
        <f t="shared" si="1"/>
        <v>2629.2</v>
      </c>
      <c r="I19" s="54"/>
      <c r="J19" s="42"/>
      <c r="K19" s="42"/>
      <c r="L19" s="42"/>
      <c r="M19" s="55"/>
      <c r="N19" s="55"/>
      <c r="O19" s="55"/>
      <c r="P19" s="55"/>
      <c r="Q19" s="56"/>
    </row>
    <row r="20" s="9" customFormat="1" ht="20" customHeight="1" spans="1:17">
      <c r="A20" s="39"/>
      <c r="B20" s="40"/>
      <c r="C20" s="41"/>
      <c r="D20" s="42"/>
      <c r="E20" s="43" t="s">
        <v>39</v>
      </c>
      <c r="F20" s="44">
        <v>1025</v>
      </c>
      <c r="G20" s="44">
        <f t="shared" si="0"/>
        <v>51.25</v>
      </c>
      <c r="H20" s="44">
        <f t="shared" si="1"/>
        <v>1076.25</v>
      </c>
      <c r="I20" s="54"/>
      <c r="J20" s="42"/>
      <c r="K20" s="42"/>
      <c r="L20" s="42"/>
      <c r="M20" s="55"/>
      <c r="N20" s="55"/>
      <c r="O20" s="55"/>
      <c r="P20" s="55"/>
      <c r="Q20" s="56"/>
    </row>
    <row r="21" s="9" customFormat="1" ht="20" customHeight="1" spans="1:17">
      <c r="A21" s="39"/>
      <c r="B21" s="40"/>
      <c r="C21" s="41"/>
      <c r="D21" s="42"/>
      <c r="E21" s="43" t="s">
        <v>41</v>
      </c>
      <c r="F21" s="44">
        <v>840</v>
      </c>
      <c r="G21" s="44">
        <f t="shared" si="0"/>
        <v>42</v>
      </c>
      <c r="H21" s="44">
        <f t="shared" si="1"/>
        <v>882</v>
      </c>
      <c r="I21" s="54"/>
      <c r="J21" s="42"/>
      <c r="K21" s="42"/>
      <c r="L21" s="42"/>
      <c r="M21" s="55"/>
      <c r="N21" s="55"/>
      <c r="O21" s="55"/>
      <c r="P21" s="55"/>
      <c r="Q21" s="56"/>
    </row>
    <row r="22" s="9" customFormat="1" ht="30" spans="1:17">
      <c r="A22" s="45" t="s">
        <v>47</v>
      </c>
      <c r="B22" s="40" t="s">
        <v>42</v>
      </c>
      <c r="C22" s="41" t="s">
        <v>31</v>
      </c>
      <c r="D22" s="42" t="s">
        <v>48</v>
      </c>
      <c r="E22" s="46"/>
      <c r="F22" s="47">
        <f>SUM(F18:F21)</f>
        <v>5000</v>
      </c>
      <c r="G22" s="44">
        <f t="shared" si="0"/>
        <v>250</v>
      </c>
      <c r="H22" s="44">
        <f t="shared" si="1"/>
        <v>5250</v>
      </c>
      <c r="I22" s="54"/>
      <c r="J22" s="42"/>
      <c r="K22" s="42"/>
      <c r="L22" s="42"/>
      <c r="M22" s="56"/>
      <c r="N22" s="55"/>
      <c r="O22" s="56"/>
      <c r="P22" s="55"/>
      <c r="Q22" s="56"/>
    </row>
    <row r="23" s="9" customFormat="1" ht="30" spans="1:12">
      <c r="A23" s="45" t="s">
        <v>47</v>
      </c>
      <c r="B23" s="40" t="s">
        <v>43</v>
      </c>
      <c r="C23" s="41" t="s">
        <v>31</v>
      </c>
      <c r="D23" s="42" t="s">
        <v>48</v>
      </c>
      <c r="E23" s="46"/>
      <c r="F23" s="47">
        <f t="shared" ref="F23:F25" si="3">SUM(F22:F22)</f>
        <v>5000</v>
      </c>
      <c r="G23" s="44">
        <f t="shared" si="0"/>
        <v>250</v>
      </c>
      <c r="H23" s="44">
        <f t="shared" si="1"/>
        <v>5250</v>
      </c>
      <c r="I23" s="54"/>
      <c r="J23" s="42"/>
      <c r="K23" s="42"/>
      <c r="L23" s="42"/>
    </row>
    <row r="24" s="9" customFormat="1" ht="30" spans="1:12">
      <c r="A24" s="45" t="s">
        <v>47</v>
      </c>
      <c r="B24" s="40" t="s">
        <v>44</v>
      </c>
      <c r="C24" s="41" t="s">
        <v>31</v>
      </c>
      <c r="D24" s="42" t="s">
        <v>48</v>
      </c>
      <c r="E24" s="46"/>
      <c r="F24" s="47">
        <f t="shared" si="3"/>
        <v>5000</v>
      </c>
      <c r="G24" s="44">
        <f t="shared" si="0"/>
        <v>250</v>
      </c>
      <c r="H24" s="44">
        <f t="shared" si="1"/>
        <v>5250</v>
      </c>
      <c r="I24" s="54"/>
      <c r="J24" s="42"/>
      <c r="K24" s="42"/>
      <c r="L24" s="42"/>
    </row>
    <row r="25" s="9" customFormat="1" ht="30" spans="1:12">
      <c r="A25" s="45" t="s">
        <v>47</v>
      </c>
      <c r="B25" s="40" t="s">
        <v>45</v>
      </c>
      <c r="C25" s="41" t="s">
        <v>31</v>
      </c>
      <c r="D25" s="42" t="s">
        <v>48</v>
      </c>
      <c r="E25" s="46"/>
      <c r="F25" s="47">
        <f t="shared" si="3"/>
        <v>5000</v>
      </c>
      <c r="G25" s="44">
        <f t="shared" si="0"/>
        <v>250</v>
      </c>
      <c r="H25" s="44">
        <f t="shared" si="1"/>
        <v>5250</v>
      </c>
      <c r="I25" s="54"/>
      <c r="J25" s="42"/>
      <c r="K25" s="42"/>
      <c r="L25" s="42"/>
    </row>
    <row r="26" s="9" customFormat="1" ht="30" spans="1:12">
      <c r="A26" s="45" t="s">
        <v>47</v>
      </c>
      <c r="B26" s="40" t="s">
        <v>46</v>
      </c>
      <c r="C26" s="41" t="s">
        <v>31</v>
      </c>
      <c r="D26" s="42" t="s">
        <v>48</v>
      </c>
      <c r="E26" s="46"/>
      <c r="F26" s="47">
        <f>SUM(F23:F23)</f>
        <v>5000</v>
      </c>
      <c r="G26" s="44">
        <f t="shared" si="0"/>
        <v>250</v>
      </c>
      <c r="H26" s="44">
        <f t="shared" si="1"/>
        <v>5250</v>
      </c>
      <c r="I26" s="54"/>
      <c r="J26" s="42"/>
      <c r="K26" s="42"/>
      <c r="L26" s="42"/>
    </row>
    <row r="27" s="9" customFormat="1" ht="15" spans="1:12">
      <c r="A27" s="48" t="s">
        <v>53</v>
      </c>
      <c r="B27" s="49"/>
      <c r="C27" s="49"/>
      <c r="D27" s="42"/>
      <c r="E27" s="49"/>
      <c r="F27" s="41">
        <f>SUM(F8:F26)</f>
        <v>90000</v>
      </c>
      <c r="G27" s="44">
        <f t="shared" si="0"/>
        <v>4500</v>
      </c>
      <c r="H27" s="44">
        <f t="shared" si="1"/>
        <v>94500</v>
      </c>
      <c r="I27" s="57"/>
      <c r="J27" s="57"/>
      <c r="K27" s="57"/>
      <c r="L27" s="57"/>
    </row>
  </sheetData>
  <mergeCells count="20">
    <mergeCell ref="A1:L1"/>
    <mergeCell ref="A2:L2"/>
    <mergeCell ref="E3:F3"/>
    <mergeCell ref="E4:F4"/>
    <mergeCell ref="A8:A12"/>
    <mergeCell ref="A18:A21"/>
    <mergeCell ref="B8:B12"/>
    <mergeCell ref="B18:B21"/>
    <mergeCell ref="C8:C12"/>
    <mergeCell ref="C18:C21"/>
    <mergeCell ref="D8:D12"/>
    <mergeCell ref="D18:D21"/>
    <mergeCell ref="I8:I17"/>
    <mergeCell ref="I18:I26"/>
    <mergeCell ref="J8:J17"/>
    <mergeCell ref="J18:J26"/>
    <mergeCell ref="K8:K17"/>
    <mergeCell ref="K18:K26"/>
    <mergeCell ref="L8:L17"/>
    <mergeCell ref="L18:L26"/>
  </mergeCells>
  <pageMargins left="0.75" right="0.75" top="1" bottom="1" header="0.5" footer="0.5"/>
  <pageSetup paperSize="9" scale="6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8" workbookViewId="0">
      <selection activeCell="E44" sqref="E44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54</v>
      </c>
      <c r="B1" s="1"/>
    </row>
    <row r="2" ht="25" customHeight="1" spans="1:2">
      <c r="A2" s="2" t="s">
        <v>55</v>
      </c>
      <c r="B2" s="3" t="s">
        <v>56</v>
      </c>
    </row>
    <row r="3" ht="25" customHeight="1" spans="1:2">
      <c r="A3" s="2" t="s">
        <v>57</v>
      </c>
      <c r="B3" s="2" t="s">
        <v>58</v>
      </c>
    </row>
    <row r="4" ht="25" customHeight="1" spans="1:2">
      <c r="A4" s="2" t="s">
        <v>59</v>
      </c>
      <c r="B4" s="2" t="s">
        <v>60</v>
      </c>
    </row>
    <row r="5" ht="25" customHeight="1" spans="1:2">
      <c r="A5" s="2" t="s">
        <v>61</v>
      </c>
      <c r="B5" s="3" t="s">
        <v>62</v>
      </c>
    </row>
    <row r="6" ht="25" customHeight="1" spans="1:2">
      <c r="A6" s="2" t="s">
        <v>63</v>
      </c>
      <c r="B6" s="3" t="s">
        <v>64</v>
      </c>
    </row>
    <row r="7" ht="25" customHeight="1" spans="1:2">
      <c r="A7" s="2" t="s">
        <v>65</v>
      </c>
      <c r="B7" s="4" t="s">
        <v>66</v>
      </c>
    </row>
    <row r="8" ht="25" customHeight="1" spans="1:2">
      <c r="A8" s="2" t="s">
        <v>67</v>
      </c>
      <c r="B8" s="5"/>
    </row>
    <row r="9" ht="25" customHeight="1" spans="1:2">
      <c r="A9" s="2" t="s">
        <v>68</v>
      </c>
      <c r="B9" s="4" t="s">
        <v>69</v>
      </c>
    </row>
    <row r="10" ht="25" customHeight="1" spans="1:2">
      <c r="A10" s="2" t="s">
        <v>70</v>
      </c>
      <c r="B10" s="6">
        <v>45658</v>
      </c>
    </row>
    <row r="11" ht="25" customHeight="1" spans="1:2">
      <c r="A11" s="2" t="s">
        <v>71</v>
      </c>
      <c r="B11" s="5" t="s">
        <v>72</v>
      </c>
    </row>
    <row r="12" ht="25" customHeight="1" spans="1:2">
      <c r="A12" s="1" t="s">
        <v>73</v>
      </c>
      <c r="B12" s="1"/>
    </row>
    <row r="13" ht="25" customHeight="1"/>
    <row r="14" ht="25" customHeight="1" spans="1:2">
      <c r="A14" s="1" t="s">
        <v>54</v>
      </c>
      <c r="B14" s="1"/>
    </row>
    <row r="15" ht="25" customHeight="1" spans="1:2">
      <c r="A15" s="2" t="s">
        <v>55</v>
      </c>
      <c r="B15" s="3" t="s">
        <v>56</v>
      </c>
    </row>
    <row r="16" ht="25" customHeight="1" spans="1:2">
      <c r="A16" s="2" t="s">
        <v>57</v>
      </c>
      <c r="B16" s="2" t="s">
        <v>58</v>
      </c>
    </row>
    <row r="17" ht="25" customHeight="1" spans="1:2">
      <c r="A17" s="2" t="s">
        <v>59</v>
      </c>
      <c r="B17" s="2" t="s">
        <v>60</v>
      </c>
    </row>
    <row r="18" ht="25" customHeight="1" spans="1:2">
      <c r="A18" s="2" t="s">
        <v>61</v>
      </c>
      <c r="B18" s="3" t="s">
        <v>62</v>
      </c>
    </row>
    <row r="19" ht="25" customHeight="1" spans="1:2">
      <c r="A19" s="2" t="s">
        <v>63</v>
      </c>
      <c r="B19" s="3" t="s">
        <v>64</v>
      </c>
    </row>
    <row r="20" ht="25" customHeight="1" spans="1:2">
      <c r="A20" s="2" t="s">
        <v>65</v>
      </c>
      <c r="B20" s="4" t="s">
        <v>66</v>
      </c>
    </row>
    <row r="21" ht="25" customHeight="1" spans="1:2">
      <c r="A21" s="2" t="s">
        <v>67</v>
      </c>
      <c r="B21" s="5"/>
    </row>
    <row r="22" ht="25" customHeight="1" spans="1:2">
      <c r="A22" s="2" t="s">
        <v>68</v>
      </c>
      <c r="B22" s="4" t="s">
        <v>74</v>
      </c>
    </row>
    <row r="23" ht="25" customHeight="1" spans="1:2">
      <c r="A23" s="2" t="s">
        <v>70</v>
      </c>
      <c r="B23" s="7">
        <v>45658</v>
      </c>
    </row>
    <row r="24" ht="25" customHeight="1" spans="1:2">
      <c r="A24" s="2" t="s">
        <v>71</v>
      </c>
      <c r="B24" s="5" t="s">
        <v>75</v>
      </c>
    </row>
    <row r="25" ht="25" customHeight="1" spans="1:5">
      <c r="A25" s="1" t="s">
        <v>73</v>
      </c>
      <c r="B25" s="1"/>
      <c r="E25" s="58" t="s">
        <v>76</v>
      </c>
    </row>
    <row r="26" ht="25" customHeight="1" spans="5:5">
      <c r="E26" s="58" t="s">
        <v>77</v>
      </c>
    </row>
    <row r="27" ht="25" customHeight="1" spans="5:5">
      <c r="E27" s="58" t="s">
        <v>78</v>
      </c>
    </row>
    <row r="28" ht="25" customHeight="1" spans="5:5">
      <c r="E28" s="58" t="s">
        <v>79</v>
      </c>
    </row>
    <row r="29" ht="25" customHeight="1" spans="5:5">
      <c r="E29" s="58" t="s">
        <v>80</v>
      </c>
    </row>
    <row r="30" ht="25" customHeight="1" spans="5:5">
      <c r="E30" s="58" t="s">
        <v>76</v>
      </c>
    </row>
    <row r="31" ht="25" customHeight="1" spans="5:5">
      <c r="E31" s="58" t="s">
        <v>77</v>
      </c>
    </row>
    <row r="32" ht="25" customHeight="1" spans="5:5">
      <c r="E32" s="58" t="s">
        <v>78</v>
      </c>
    </row>
    <row r="33" ht="25" customHeight="1" spans="5:5">
      <c r="E33" s="58" t="s">
        <v>79</v>
      </c>
    </row>
    <row r="34" ht="25" customHeight="1" spans="5:5">
      <c r="E34" s="58" t="s">
        <v>80</v>
      </c>
    </row>
    <row r="35" ht="25" customHeight="1"/>
    <row r="36" ht="25" customHeight="1" spans="5:5">
      <c r="E36" s="58" t="s">
        <v>81</v>
      </c>
    </row>
    <row r="37" spans="5:5">
      <c r="E37" s="58" t="s">
        <v>82</v>
      </c>
    </row>
    <row r="38" spans="5:5">
      <c r="E38" s="58" t="s">
        <v>83</v>
      </c>
    </row>
    <row r="39" spans="5:5">
      <c r="E39" s="58" t="s">
        <v>84</v>
      </c>
    </row>
    <row r="40" spans="5:5">
      <c r="E40" s="58" t="s">
        <v>81</v>
      </c>
    </row>
    <row r="41" spans="5:5">
      <c r="E41" s="58" t="s">
        <v>82</v>
      </c>
    </row>
    <row r="42" spans="5:5">
      <c r="E42" s="58" t="s">
        <v>83</v>
      </c>
    </row>
    <row r="43" spans="5:5">
      <c r="E43" s="58" t="s">
        <v>84</v>
      </c>
    </row>
  </sheetData>
  <mergeCells count="4">
    <mergeCell ref="A1:B1"/>
    <mergeCell ref="A12:B12"/>
    <mergeCell ref="A14:B14"/>
    <mergeCell ref="A25:B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2025-04-02T05:17:00Z</dcterms:created>
  <dcterms:modified xsi:type="dcterms:W3CDTF">2025-04-10T09:52:47Z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0795BC68093142E19765CABE17D06030_11</vt:lpwstr>
  </property>
  <property fmtid="{D5CDD505-2E9C-101B-9397-08002B2CF9AE}" pid="3" name="KSOProductBuildVer">
    <vt:lpwstr>2052-12.1.0.20784</vt:lpwstr>
  </property>
</Properties>
</file>