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<sst xmlns="http://schemas.openxmlformats.org/spreadsheetml/2006/main" count="128" uniqueCount="62">
  <si>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</si>
  <si>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</si>
  <si>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</si>
  <si>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扬州市邗江区甘泉街道王庄路88号，小龚，13373695223 中通73549901090851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</si>
  <si>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</si>
  <si>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</si>
  <si>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</si>
  <si>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</si>
  <si>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</si>
  <si>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</si>
  <si>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</si>
  <si>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</si>
  <si>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</si>
  <si>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</si>
  <si>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</si>
  <si>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</si>
  <si>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</si>
  <si>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</si>
  <si>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</si>
  <si>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</si>
  <si>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</si>
  <si>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</si>
  <si>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</si>
  <si>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</si>
  <si>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</si>
  <si>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P25040200</t>
  </si>
  <si>
    <t xml:space="preserve">21 AULTH09845                                     </t>
  </si>
  <si>
    <t xml:space="preserve">S25030877 </t>
  </si>
  <si>
    <t xml:space="preserve">F1509A8                                                                                             </t>
  </si>
  <si>
    <t>31*23*15</t>
  </si>
  <si>
    <t xml:space="preserve">F1525AX                                                                                             </t>
  </si>
  <si>
    <t xml:space="preserve">F1540AX                                                                                             </t>
  </si>
  <si>
    <t xml:space="preserve">F1924A8                                                                                             </t>
  </si>
  <si>
    <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</si>
  <si>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</si>
  <si>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</si>
  <si>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</si>
  <si>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</si>
  <si>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</si>
  <si>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</si>
  <si>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WT34 - WHITE</t>
  </si>
  <si>
    <t>30/31</t>
  </si>
  <si>
    <t>有价格</t>
  </si>
  <si>
    <t>F1509A8</t>
  </si>
  <si>
    <t>32/33</t>
  </si>
  <si>
    <t>34/35</t>
  </si>
  <si>
    <t>无价格</t>
  </si>
  <si>
    <t>空白吊牌</t>
  </si>
  <si>
    <t>PN1 - PINK</t>
  </si>
  <si>
    <t>36/37</t>
  </si>
  <si>
    <t>F1525AX</t>
  </si>
  <si>
    <t>38/39</t>
  </si>
  <si>
    <t>40/41</t>
  </si>
  <si>
    <t>1582071/1582073/1582074</t>
  </si>
  <si>
    <t>KR1 - KARMA</t>
  </si>
  <si>
    <t>36-37</t>
  </si>
  <si>
    <t>F1540AX</t>
  </si>
  <si>
    <t>38-39</t>
  </si>
  <si>
    <t>40-41</t>
  </si>
  <si>
    <t>1582093/1582094</t>
  </si>
  <si>
    <t>GR2 - GREY</t>
  </si>
  <si>
    <t>F1924A8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</si>
</sst>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/>
    </xf>
    <xf numFmtId="1" fontId="14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 wrapText="1"/>
    </xf>
    <xf numFmtId="1" fontId="14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 wrapText="1"/>
    </xf>
    <xf numFmtId="1" fontId="14" fillId="0" borderId="4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177" fontId="0" fillId="0" borderId="0" xfId="0" applyNumberFormat="1">
      <alignment vertical="center"/>
    </xf>
    <xf numFmtId="0" fontId="14" fillId="0" borderId="1" xfId="0" applyNumberFormat="1" applyFont="1" applyBorder="1" applyAlignment="1">
      <alignment horizontal="center"/>
    </xf>
    <xf numFmtId="1" fontId="15" fillId="0" borderId="1" xfId="0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4"/>
  <sheetViews>
    <sheetView tabSelected="1" workbookViewId="0">
      <selection activeCell="D55" sqref="D55:D62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45759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 t="s">
        <v>4</v>
      </c>
      <c r="B6" s="18" t="s">
        <v>5</v>
      </c>
      <c r="C6" s="19" t="s">
        <v>6</v>
      </c>
      <c r="D6" s="19" t="s">
        <v>6</v>
      </c>
      <c r="E6" s="20" t="s">
        <v>7</v>
      </c>
      <c r="F6" s="20" t="s">
        <v>8</v>
      </c>
      <c r="G6" s="20" t="s">
        <v>9</v>
      </c>
      <c r="H6" s="19" t="s">
        <v>10</v>
      </c>
      <c r="I6" s="53" t="s">
        <v>11</v>
      </c>
      <c r="J6" s="53" t="s">
        <v>12</v>
      </c>
      <c r="K6" s="18" t="s">
        <v>13</v>
      </c>
    </row>
    <row r="7" ht="24.75" spans="1:11">
      <c r="A7" s="21" t="s">
        <v>14</v>
      </c>
      <c r="B7" s="22" t="s">
        <v>15</v>
      </c>
      <c r="C7" s="23" t="s">
        <v>16</v>
      </c>
      <c r="D7" s="24" t="s">
        <v>17</v>
      </c>
      <c r="E7" s="25" t="s">
        <v>18</v>
      </c>
      <c r="F7" s="25" t="s">
        <v>19</v>
      </c>
      <c r="G7" s="25" t="s">
        <v>20</v>
      </c>
      <c r="H7" s="26" t="s">
        <v>21</v>
      </c>
      <c r="I7" s="54" t="s">
        <v>22</v>
      </c>
      <c r="J7" s="54" t="s">
        <v>23</v>
      </c>
      <c r="K7" s="22" t="s">
        <v>24</v>
      </c>
    </row>
    <row r="8" ht="15" spans="1:11">
      <c r="A8" s="27" t="s">
        <v>25</v>
      </c>
      <c r="B8" s="28" t="s">
        <v>26</v>
      </c>
      <c r="C8" s="28" t="s">
        <v>27</v>
      </c>
      <c r="D8" s="28" t="s">
        <v>28</v>
      </c>
      <c r="E8" s="29">
        <v>1458</v>
      </c>
      <c r="F8" s="29"/>
      <c r="G8" s="29">
        <v>1508</v>
      </c>
      <c r="H8" s="30">
        <v>1</v>
      </c>
      <c r="I8" s="29"/>
      <c r="J8" s="29">
        <v>6</v>
      </c>
      <c r="K8" s="27" t="s">
        <v>29</v>
      </c>
    </row>
    <row r="9" ht="15" spans="1:11">
      <c r="A9" s="31"/>
      <c r="B9" s="28" t="s">
        <v>26</v>
      </c>
      <c r="C9" s="29"/>
      <c r="D9" s="28" t="s">
        <v>30</v>
      </c>
      <c r="E9" s="29">
        <v>984</v>
      </c>
      <c r="F9" s="29"/>
      <c r="G9" s="29">
        <v>1020</v>
      </c>
      <c r="H9" s="30"/>
      <c r="I9" s="29"/>
      <c r="J9" s="29"/>
      <c r="K9" s="31"/>
    </row>
    <row r="10" ht="15" spans="1:11">
      <c r="A10" s="31"/>
      <c r="B10" s="28" t="s">
        <v>26</v>
      </c>
      <c r="C10" s="29"/>
      <c r="D10" s="28" t="s">
        <v>31</v>
      </c>
      <c r="E10" s="29">
        <v>1194</v>
      </c>
      <c r="F10" s="29"/>
      <c r="G10" s="29">
        <v>1236</v>
      </c>
      <c r="H10" s="30"/>
      <c r="I10" s="29"/>
      <c r="J10" s="29"/>
      <c r="K10" s="31"/>
    </row>
    <row r="11" ht="15" spans="1:11">
      <c r="A11" s="31"/>
      <c r="B11" s="28" t="s">
        <v>26</v>
      </c>
      <c r="C11" s="29"/>
      <c r="D11" s="28" t="s">
        <v>32</v>
      </c>
      <c r="E11" s="29">
        <v>1092</v>
      </c>
      <c r="F11" s="29"/>
      <c r="G11" s="29">
        <v>1131</v>
      </c>
      <c r="H11" s="30"/>
      <c r="I11" s="29"/>
      <c r="J11" s="29"/>
      <c r="K11" s="31"/>
    </row>
    <row r="12" ht="15" spans="1:11">
      <c r="A12" s="31"/>
      <c r="B12" s="28" t="s">
        <v>33</v>
      </c>
      <c r="C12" s="29"/>
      <c r="D12" s="28" t="s">
        <v>28</v>
      </c>
      <c r="E12" s="29">
        <v>120</v>
      </c>
      <c r="F12" s="29"/>
      <c r="G12" s="29">
        <v>125</v>
      </c>
      <c r="H12" s="30"/>
      <c r="I12" s="29"/>
      <c r="J12" s="29"/>
      <c r="K12" s="31"/>
    </row>
    <row r="13" ht="15" spans="1:11">
      <c r="A13" s="31"/>
      <c r="B13" s="28" t="s">
        <v>33</v>
      </c>
      <c r="C13" s="29"/>
      <c r="D13" s="28" t="s">
        <v>30</v>
      </c>
      <c r="E13" s="29">
        <v>168</v>
      </c>
      <c r="F13" s="29"/>
      <c r="G13" s="29">
        <v>172</v>
      </c>
      <c r="H13" s="30"/>
      <c r="I13" s="29"/>
      <c r="J13" s="29"/>
      <c r="K13" s="31"/>
    </row>
    <row r="14" ht="15" spans="1:11">
      <c r="A14" s="31"/>
      <c r="B14" s="28" t="s">
        <v>33</v>
      </c>
      <c r="C14" s="29"/>
      <c r="D14" s="28" t="s">
        <v>31</v>
      </c>
      <c r="E14" s="29">
        <v>228</v>
      </c>
      <c r="F14" s="29"/>
      <c r="G14" s="29">
        <v>235</v>
      </c>
      <c r="H14" s="30"/>
      <c r="I14" s="29"/>
      <c r="J14" s="29"/>
      <c r="K14" s="31"/>
    </row>
    <row r="15" ht="15" spans="1:11">
      <c r="A15" s="32"/>
      <c r="B15" s="28" t="s">
        <v>33</v>
      </c>
      <c r="C15" s="29"/>
      <c r="D15" s="28" t="s">
        <v>32</v>
      </c>
      <c r="E15" s="29">
        <v>90</v>
      </c>
      <c r="F15" s="29"/>
      <c r="G15" s="29">
        <v>95</v>
      </c>
      <c r="H15" s="30"/>
      <c r="I15" s="29"/>
      <c r="J15" s="29"/>
      <c r="K15" s="32"/>
    </row>
    <row r="16" spans="1:11">
      <c r="A16" s="29" t="s">
        <v>34</v>
      </c>
      <c r="B16" s="29"/>
      <c r="C16" s="29"/>
      <c r="D16" s="29"/>
      <c r="E16" s="29">
        <f>SUM(E8:E15)</f>
        <v>5334</v>
      </c>
      <c r="F16" s="29"/>
      <c r="G16" s="29">
        <f>SUM(G8:G15)</f>
        <v>5522</v>
      </c>
      <c r="H16" s="30">
        <f>SUM(H8:H15)</f>
        <v>1</v>
      </c>
      <c r="I16" s="29"/>
      <c r="J16" s="29">
        <f>SUM(J8:J15)</f>
        <v>6</v>
      </c>
      <c r="K16" s="29"/>
    </row>
    <row r="19" spans="1:7">
      <c r="A19" s="33" t="s">
        <v>35</v>
      </c>
      <c r="B19" s="34" t="s">
        <v>36</v>
      </c>
      <c r="C19" s="35" t="s">
        <v>18</v>
      </c>
      <c r="D19" s="36" t="s">
        <v>37</v>
      </c>
      <c r="E19" s="34"/>
      <c r="F19" s="34" t="s">
        <v>38</v>
      </c>
      <c r="G19" s="34" t="s">
        <v>39</v>
      </c>
    </row>
    <row r="20" ht="15" spans="1:7">
      <c r="A20" s="37" t="s">
        <v>40</v>
      </c>
      <c r="B20" s="38" t="s">
        <v>41</v>
      </c>
      <c r="C20" s="35">
        <v>213</v>
      </c>
      <c r="D20" s="36">
        <f t="shared" ref="D20:D25" si="0">C20*1.03+1</f>
        <v>220.39</v>
      </c>
      <c r="E20" s="39" t="s">
        <v>42</v>
      </c>
      <c r="F20" s="39">
        <v>1600397</v>
      </c>
      <c r="G20" s="40" t="s">
        <v>43</v>
      </c>
    </row>
    <row r="21" ht="15" spans="1:7">
      <c r="A21" s="41"/>
      <c r="B21" s="38" t="s">
        <v>44</v>
      </c>
      <c r="C21" s="35">
        <v>426</v>
      </c>
      <c r="D21" s="36">
        <f t="shared" si="0"/>
        <v>439.78</v>
      </c>
      <c r="E21" s="42"/>
      <c r="F21" s="42"/>
      <c r="G21" s="43"/>
    </row>
    <row r="22" ht="15" spans="1:7">
      <c r="A22" s="44"/>
      <c r="B22" s="38" t="s">
        <v>45</v>
      </c>
      <c r="C22" s="35">
        <v>639</v>
      </c>
      <c r="D22" s="36">
        <f t="shared" si="0"/>
        <v>659.17</v>
      </c>
      <c r="E22" s="45"/>
      <c r="F22" s="45"/>
      <c r="G22" s="43"/>
    </row>
    <row r="23" ht="15" spans="1:7">
      <c r="A23" s="37" t="s">
        <v>40</v>
      </c>
      <c r="B23" s="38" t="s">
        <v>41</v>
      </c>
      <c r="C23" s="35">
        <v>30</v>
      </c>
      <c r="D23" s="36">
        <f t="shared" si="0"/>
        <v>31.9</v>
      </c>
      <c r="E23" s="39" t="s">
        <v>46</v>
      </c>
      <c r="F23" s="39">
        <v>1600398</v>
      </c>
      <c r="G23" s="43"/>
    </row>
    <row r="24" ht="15" spans="1:7">
      <c r="A24" s="41"/>
      <c r="B24" s="38" t="s">
        <v>44</v>
      </c>
      <c r="C24" s="35">
        <v>60</v>
      </c>
      <c r="D24" s="36">
        <f t="shared" si="0"/>
        <v>62.8</v>
      </c>
      <c r="E24" s="42"/>
      <c r="F24" s="42"/>
      <c r="G24" s="43"/>
    </row>
    <row r="25" ht="15" spans="1:7">
      <c r="A25" s="44"/>
      <c r="B25" s="38" t="s">
        <v>45</v>
      </c>
      <c r="C25" s="35">
        <v>90</v>
      </c>
      <c r="D25" s="36">
        <f t="shared" si="0"/>
        <v>93.7</v>
      </c>
      <c r="E25" s="45"/>
      <c r="F25" s="45"/>
      <c r="G25" s="46"/>
    </row>
    <row r="26" spans="1:7">
      <c r="A26" s="33" t="s">
        <v>34</v>
      </c>
      <c r="B26" s="34"/>
      <c r="C26" s="35">
        <f>SUM(C20:C25)</f>
        <v>1458</v>
      </c>
      <c r="D26" s="36">
        <f>SUM(D20:D25)</f>
        <v>1507.74</v>
      </c>
      <c r="E26" s="34"/>
      <c r="F26" s="34"/>
      <c r="G26" s="34"/>
    </row>
    <row r="27" spans="1:4">
      <c r="A27" s="1"/>
      <c r="C27" s="47"/>
      <c r="D27" s="47"/>
    </row>
    <row r="28" ht="15" spans="1:7">
      <c r="A28" s="33" t="s">
        <v>47</v>
      </c>
      <c r="B28" s="34"/>
      <c r="C28" s="35">
        <v>120</v>
      </c>
      <c r="D28" s="35">
        <v>125</v>
      </c>
      <c r="E28" s="34"/>
      <c r="F28" s="48">
        <v>1584486</v>
      </c>
      <c r="G28" s="34" t="s">
        <v>43</v>
      </c>
    </row>
    <row r="29" spans="1:4">
      <c r="A29" s="1"/>
      <c r="C29" s="47"/>
      <c r="D29" s="47"/>
    </row>
    <row r="30" spans="1:4">
      <c r="A30" s="1"/>
      <c r="C30" s="47"/>
      <c r="D30" s="47"/>
    </row>
    <row r="31" spans="1:7">
      <c r="A31" s="33" t="s">
        <v>35</v>
      </c>
      <c r="B31" s="34" t="s">
        <v>36</v>
      </c>
      <c r="C31" s="35" t="s">
        <v>18</v>
      </c>
      <c r="D31" s="36" t="s">
        <v>37</v>
      </c>
      <c r="E31" s="34"/>
      <c r="F31" s="34" t="s">
        <v>38</v>
      </c>
      <c r="G31" s="34" t="s">
        <v>39</v>
      </c>
    </row>
    <row r="32" ht="15" spans="1:7">
      <c r="A32" s="37" t="s">
        <v>48</v>
      </c>
      <c r="B32" s="48" t="s">
        <v>49</v>
      </c>
      <c r="C32" s="35">
        <v>150</v>
      </c>
      <c r="D32" s="36">
        <f t="shared" ref="D32:D37" si="1">C32*1.03+1</f>
        <v>155.5</v>
      </c>
      <c r="E32" s="39" t="s">
        <v>42</v>
      </c>
      <c r="F32" s="39">
        <v>1582073</v>
      </c>
      <c r="G32" s="40" t="s">
        <v>50</v>
      </c>
    </row>
    <row r="33" ht="15" spans="1:7">
      <c r="A33" s="41"/>
      <c r="B33" s="48" t="s">
        <v>51</v>
      </c>
      <c r="C33" s="35">
        <v>450</v>
      </c>
      <c r="D33" s="36">
        <f t="shared" si="1"/>
        <v>464.5</v>
      </c>
      <c r="E33" s="42"/>
      <c r="F33" s="42"/>
      <c r="G33" s="43"/>
    </row>
    <row r="34" ht="15" spans="1:7">
      <c r="A34" s="44"/>
      <c r="B34" s="48" t="s">
        <v>52</v>
      </c>
      <c r="C34" s="35">
        <v>300</v>
      </c>
      <c r="D34" s="36">
        <f t="shared" si="1"/>
        <v>310</v>
      </c>
      <c r="E34" s="45"/>
      <c r="F34" s="45"/>
      <c r="G34" s="43"/>
    </row>
    <row r="35" ht="15" spans="1:7">
      <c r="A35" s="37" t="s">
        <v>48</v>
      </c>
      <c r="B35" s="48" t="s">
        <v>49</v>
      </c>
      <c r="C35" s="35">
        <v>14</v>
      </c>
      <c r="D35" s="36">
        <f t="shared" si="1"/>
        <v>15.42</v>
      </c>
      <c r="E35" s="39" t="s">
        <v>46</v>
      </c>
      <c r="F35" s="39">
        <v>1582072</v>
      </c>
      <c r="G35" s="43"/>
    </row>
    <row r="36" ht="15" spans="1:7">
      <c r="A36" s="41"/>
      <c r="B36" s="48" t="s">
        <v>51</v>
      </c>
      <c r="C36" s="35">
        <v>42</v>
      </c>
      <c r="D36" s="36">
        <f t="shared" si="1"/>
        <v>44.26</v>
      </c>
      <c r="E36" s="42"/>
      <c r="F36" s="42"/>
      <c r="G36" s="43"/>
    </row>
    <row r="37" ht="15" spans="1:7">
      <c r="A37" s="44"/>
      <c r="B37" s="48" t="s">
        <v>52</v>
      </c>
      <c r="C37" s="35">
        <v>28</v>
      </c>
      <c r="D37" s="36">
        <f t="shared" si="1"/>
        <v>29.84</v>
      </c>
      <c r="E37" s="45"/>
      <c r="F37" s="45"/>
      <c r="G37" s="46"/>
    </row>
    <row r="38" spans="1:7">
      <c r="A38" s="33" t="s">
        <v>34</v>
      </c>
      <c r="B38" s="34"/>
      <c r="C38" s="35">
        <f>SUM(C32:C37)</f>
        <v>984</v>
      </c>
      <c r="D38" s="36">
        <f>SUM(D32:D37)</f>
        <v>1019.52</v>
      </c>
      <c r="E38" s="34"/>
      <c r="F38" s="34"/>
      <c r="G38" s="34"/>
    </row>
    <row r="39" spans="1:4">
      <c r="A39" s="1"/>
      <c r="C39" s="47"/>
      <c r="D39" s="47"/>
    </row>
    <row r="40" ht="15" spans="1:7">
      <c r="A40" s="33" t="s">
        <v>47</v>
      </c>
      <c r="B40" s="34"/>
      <c r="C40" s="35">
        <v>168</v>
      </c>
      <c r="D40" s="35">
        <v>172</v>
      </c>
      <c r="E40" s="34"/>
      <c r="F40" s="48" t="s">
        <v>53</v>
      </c>
      <c r="G40" s="34" t="s">
        <v>50</v>
      </c>
    </row>
    <row r="41" spans="1:4">
      <c r="A41" s="1"/>
      <c r="C41" s="47"/>
      <c r="D41" s="47"/>
    </row>
    <row r="42" spans="1:4">
      <c r="A42" s="1"/>
      <c r="C42" s="47"/>
      <c r="D42" s="47"/>
    </row>
    <row r="43" spans="1:7">
      <c r="A43" s="33" t="s">
        <v>35</v>
      </c>
      <c r="B43" s="34" t="s">
        <v>36</v>
      </c>
      <c r="C43" s="35" t="s">
        <v>18</v>
      </c>
      <c r="D43" s="36" t="s">
        <v>37</v>
      </c>
      <c r="E43" s="34"/>
      <c r="F43" s="34" t="s">
        <v>38</v>
      </c>
      <c r="G43" s="34" t="s">
        <v>39</v>
      </c>
    </row>
    <row r="44" ht="15" spans="1:7">
      <c r="A44" s="49" t="s">
        <v>54</v>
      </c>
      <c r="B44" s="38" t="s">
        <v>55</v>
      </c>
      <c r="C44" s="35">
        <v>187</v>
      </c>
      <c r="D44" s="36">
        <f t="shared" ref="D44:D49" si="2">C44*1.03+1</f>
        <v>193.61</v>
      </c>
      <c r="E44" s="50" t="s">
        <v>42</v>
      </c>
      <c r="F44" s="50">
        <v>1582075</v>
      </c>
      <c r="G44" s="40" t="s">
        <v>56</v>
      </c>
    </row>
    <row r="45" ht="15" spans="1:7">
      <c r="A45" s="51"/>
      <c r="B45" s="38" t="s">
        <v>57</v>
      </c>
      <c r="C45" s="35">
        <v>561</v>
      </c>
      <c r="D45" s="36">
        <f t="shared" si="2"/>
        <v>578.83</v>
      </c>
      <c r="E45" s="52"/>
      <c r="F45" s="52"/>
      <c r="G45" s="43"/>
    </row>
    <row r="46" ht="15" spans="1:7">
      <c r="A46" s="51"/>
      <c r="B46" s="38" t="s">
        <v>58</v>
      </c>
      <c r="C46" s="35">
        <v>374</v>
      </c>
      <c r="D46" s="36">
        <f t="shared" si="2"/>
        <v>386.22</v>
      </c>
      <c r="E46" s="52"/>
      <c r="F46" s="52"/>
      <c r="G46" s="43"/>
    </row>
    <row r="47" ht="15" spans="1:7">
      <c r="A47" s="49" t="s">
        <v>54</v>
      </c>
      <c r="B47" s="38" t="s">
        <v>55</v>
      </c>
      <c r="C47" s="35">
        <v>12</v>
      </c>
      <c r="D47" s="36">
        <f t="shared" si="2"/>
        <v>13.36</v>
      </c>
      <c r="E47" s="50" t="s">
        <v>46</v>
      </c>
      <c r="F47" s="50">
        <v>1582092</v>
      </c>
      <c r="G47" s="43"/>
    </row>
    <row r="48" ht="15" spans="1:7">
      <c r="A48" s="51"/>
      <c r="B48" s="38" t="s">
        <v>57</v>
      </c>
      <c r="C48" s="35">
        <v>36</v>
      </c>
      <c r="D48" s="36">
        <f t="shared" si="2"/>
        <v>38.08</v>
      </c>
      <c r="E48" s="52"/>
      <c r="F48" s="52"/>
      <c r="G48" s="43"/>
    </row>
    <row r="49" ht="15" spans="1:7">
      <c r="A49" s="51"/>
      <c r="B49" s="38" t="s">
        <v>58</v>
      </c>
      <c r="C49" s="35">
        <v>24</v>
      </c>
      <c r="D49" s="36">
        <f t="shared" si="2"/>
        <v>25.72</v>
      </c>
      <c r="E49" s="52"/>
      <c r="F49" s="52"/>
      <c r="G49" s="46"/>
    </row>
    <row r="50" spans="1:7">
      <c r="A50" s="33" t="s">
        <v>34</v>
      </c>
      <c r="B50" s="34"/>
      <c r="C50" s="35">
        <f>SUM(C44:C49)</f>
        <v>1194</v>
      </c>
      <c r="D50" s="36">
        <f>SUM(D44:D49)</f>
        <v>1235.82</v>
      </c>
      <c r="E50" s="34"/>
      <c r="F50" s="34"/>
      <c r="G50" s="34"/>
    </row>
    <row r="51" spans="1:4">
      <c r="A51" s="1"/>
      <c r="C51" s="47"/>
      <c r="D51" s="47"/>
    </row>
    <row r="52" ht="15" spans="1:7">
      <c r="A52" s="33" t="s">
        <v>47</v>
      </c>
      <c r="B52" s="34"/>
      <c r="C52" s="35">
        <v>228</v>
      </c>
      <c r="D52" s="35">
        <v>235</v>
      </c>
      <c r="E52" s="34"/>
      <c r="F52" s="48" t="s">
        <v>59</v>
      </c>
      <c r="G52" s="34" t="s">
        <v>56</v>
      </c>
    </row>
    <row r="53" spans="1:4">
      <c r="A53" s="1"/>
      <c r="C53" s="47"/>
      <c r="D53" s="47"/>
    </row>
    <row r="54" spans="1:4">
      <c r="A54" s="1"/>
      <c r="C54" s="47"/>
      <c r="D54" s="47"/>
    </row>
    <row r="55" spans="1:7">
      <c r="A55" s="33" t="s">
        <v>35</v>
      </c>
      <c r="B55" s="34" t="s">
        <v>36</v>
      </c>
      <c r="C55" s="35" t="s">
        <v>18</v>
      </c>
      <c r="D55" s="36" t="s">
        <v>37</v>
      </c>
      <c r="E55" s="34"/>
      <c r="F55" s="34" t="s">
        <v>38</v>
      </c>
      <c r="G55" s="34" t="s">
        <v>39</v>
      </c>
    </row>
    <row r="56" ht="15" spans="1:7">
      <c r="A56" s="39" t="s">
        <v>60</v>
      </c>
      <c r="B56" s="38" t="s">
        <v>41</v>
      </c>
      <c r="C56" s="35">
        <v>175</v>
      </c>
      <c r="D56" s="36">
        <f t="shared" ref="D56:D61" si="3">C56*1.03+1</f>
        <v>181.25</v>
      </c>
      <c r="E56" s="39" t="s">
        <v>42</v>
      </c>
      <c r="F56" s="39">
        <v>1582067</v>
      </c>
      <c r="G56" s="40" t="s">
        <v>61</v>
      </c>
    </row>
    <row r="57" ht="15" spans="1:7">
      <c r="A57" s="42"/>
      <c r="B57" s="38" t="s">
        <v>44</v>
      </c>
      <c r="C57" s="35">
        <v>350</v>
      </c>
      <c r="D57" s="36">
        <f t="shared" si="3"/>
        <v>361.5</v>
      </c>
      <c r="E57" s="42"/>
      <c r="F57" s="42"/>
      <c r="G57" s="43"/>
    </row>
    <row r="58" ht="15" spans="1:7">
      <c r="A58" s="45"/>
      <c r="B58" s="38" t="s">
        <v>45</v>
      </c>
      <c r="C58" s="35">
        <v>525</v>
      </c>
      <c r="D58" s="36">
        <f t="shared" si="3"/>
        <v>541.75</v>
      </c>
      <c r="E58" s="45"/>
      <c r="F58" s="45"/>
      <c r="G58" s="43"/>
    </row>
    <row r="59" ht="15" spans="1:7">
      <c r="A59" s="39" t="s">
        <v>60</v>
      </c>
      <c r="B59" s="38" t="s">
        <v>41</v>
      </c>
      <c r="C59" s="35">
        <v>7</v>
      </c>
      <c r="D59" s="36">
        <f t="shared" si="3"/>
        <v>8.21</v>
      </c>
      <c r="E59" s="39" t="s">
        <v>46</v>
      </c>
      <c r="F59" s="39">
        <v>1581774</v>
      </c>
      <c r="G59" s="43"/>
    </row>
    <row r="60" ht="15" spans="1:7">
      <c r="A60" s="42"/>
      <c r="B60" s="38" t="s">
        <v>44</v>
      </c>
      <c r="C60" s="35">
        <v>14</v>
      </c>
      <c r="D60" s="36">
        <f t="shared" si="3"/>
        <v>15.42</v>
      </c>
      <c r="E60" s="42"/>
      <c r="F60" s="42"/>
      <c r="G60" s="43"/>
    </row>
    <row r="61" ht="15" spans="1:7">
      <c r="A61" s="45"/>
      <c r="B61" s="38" t="s">
        <v>45</v>
      </c>
      <c r="C61" s="35">
        <v>21</v>
      </c>
      <c r="D61" s="36">
        <f t="shared" si="3"/>
        <v>22.63</v>
      </c>
      <c r="E61" s="45"/>
      <c r="F61" s="45"/>
      <c r="G61" s="46"/>
    </row>
    <row r="62" spans="1:7">
      <c r="A62" s="33" t="s">
        <v>34</v>
      </c>
      <c r="B62" s="34"/>
      <c r="C62" s="35">
        <f>SUM(C56:C61)</f>
        <v>1092</v>
      </c>
      <c r="D62" s="36">
        <f>SUM(D56:D61)</f>
        <v>1130.76</v>
      </c>
      <c r="E62" s="34"/>
      <c r="F62" s="34"/>
      <c r="G62" s="34"/>
    </row>
    <row r="63" spans="1:4">
      <c r="A63" s="1"/>
      <c r="C63" s="47"/>
      <c r="D63" s="47"/>
    </row>
    <row r="64" ht="15" spans="1:7">
      <c r="A64" s="33" t="s">
        <v>47</v>
      </c>
      <c r="B64" s="34"/>
      <c r="C64" s="35">
        <v>90</v>
      </c>
      <c r="D64" s="35">
        <v>95</v>
      </c>
      <c r="E64" s="34"/>
      <c r="F64" s="48">
        <v>1581750</v>
      </c>
      <c r="G64" s="34" t="s">
        <v>61</v>
      </c>
    </row>
  </sheetData>
  <mergeCells count="37">
    <mergeCell ref="A1:K1"/>
    <mergeCell ref="A2:D2"/>
    <mergeCell ref="E2:K2"/>
    <mergeCell ref="A8:A15"/>
    <mergeCell ref="A20:A22"/>
    <mergeCell ref="A23:A25"/>
    <mergeCell ref="A32:A34"/>
    <mergeCell ref="A35:A37"/>
    <mergeCell ref="A44:A46"/>
    <mergeCell ref="A47:A49"/>
    <mergeCell ref="A56:A58"/>
    <mergeCell ref="A59:A61"/>
    <mergeCell ref="E20:E22"/>
    <mergeCell ref="E23:E25"/>
    <mergeCell ref="E32:E34"/>
    <mergeCell ref="E35:E37"/>
    <mergeCell ref="E44:E46"/>
    <mergeCell ref="E47:E49"/>
    <mergeCell ref="E56:E58"/>
    <mergeCell ref="E59:E61"/>
    <mergeCell ref="F20:F22"/>
    <mergeCell ref="F23:F25"/>
    <mergeCell ref="F32:F34"/>
    <mergeCell ref="F35:F37"/>
    <mergeCell ref="F44:F46"/>
    <mergeCell ref="F47:F49"/>
    <mergeCell ref="F56:F58"/>
    <mergeCell ref="F59:F61"/>
    <mergeCell ref="G20:G25"/>
    <mergeCell ref="G32:G37"/>
    <mergeCell ref="G44:G49"/>
    <mergeCell ref="G56:G61"/>
    <mergeCell ref="H8:H15"/>
    <mergeCell ref="J8:J15"/>
    <mergeCell ref="K8:K15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2025-04-12T06:22:41Z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045693CE52C84282A4BA40F8D19D34A9_13</vt:lpwstr>
  </property>
</Properties>
</file>