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<sst xmlns="http://schemas.openxmlformats.org/spreadsheetml/2006/main" count="64" uniqueCount="48">
  <si>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</si>
  <si>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</si>
  <si>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</si>
  <si>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中通73549967703841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</si>
  <si>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</si>
  <si>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</si>
  <si>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</si>
  <si>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</si>
  <si>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</si>
  <si>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</si>
  <si>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</si>
  <si>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</si>
  <si>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</si>
  <si>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</si>
  <si>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</si>
  <si>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</si>
  <si>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</si>
  <si>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</si>
  <si>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</si>
  <si>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</si>
  <si>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</si>
  <si>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</si>
  <si>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</si>
  <si>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</si>
  <si>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</si>
  <si>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P25040257</t>
  </si>
  <si>
    <t xml:space="preserve">24_AULBM11953                                     </t>
  </si>
  <si>
    <t xml:space="preserve">S25040169 </t>
  </si>
  <si>
    <t xml:space="preserve">F0010AX                                                                                             </t>
  </si>
  <si>
    <t>36*35*21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</si>
  <si>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</si>
  <si>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</si>
  <si>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</si>
  <si>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</si>
  <si>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</si>
  <si>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</si>
  <si>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</si>
  <si>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GR184 - LT.GREY</t>
  </si>
  <si>
    <t>S</t>
  </si>
  <si>
    <t>1553132/1553135</t>
  </si>
  <si>
    <t>F0010AX</t>
  </si>
  <si>
    <t>M</t>
  </si>
  <si>
    <t>L</t>
  </si>
  <si>
    <t>XL</t>
  </si>
  <si>
    <t>XXL</t>
  </si>
  <si>
    <t>BK81 - BLACK</t>
  </si>
  <si>
    <t>KH398 - HAKİ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</si>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</sst>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49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/>
    </xf>
    <xf numFmtId="1" fontId="14" fillId="0" borderId="4" xfId="49" applyNumberFormat="1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/>
    </xf>
    <xf numFmtId="1" fontId="14" fillId="0" borderId="3" xfId="49" applyNumberFormat="1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49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13" sqref="D13:D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3209</v>
      </c>
      <c r="F8" s="30"/>
      <c r="G8" s="30">
        <v>3320</v>
      </c>
      <c r="H8" s="31">
        <v>1</v>
      </c>
      <c r="I8" s="30"/>
      <c r="J8" s="52">
        <v>6.4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803</v>
      </c>
      <c r="F9" s="30"/>
      <c r="G9" s="30">
        <v>810</v>
      </c>
      <c r="H9" s="34"/>
      <c r="I9" s="30"/>
      <c r="J9" s="53"/>
      <c r="K9" s="32"/>
    </row>
    <row r="10" spans="1:11">
      <c r="A10" s="30" t="s">
        <v>31</v>
      </c>
      <c r="B10" s="30"/>
      <c r="C10" s="30"/>
      <c r="D10" s="30"/>
      <c r="E10" s="30">
        <f>SUM(E8:E9)</f>
        <v>4012</v>
      </c>
      <c r="F10" s="30"/>
      <c r="G10" s="30">
        <f>SUM(G8:G9)</f>
        <v>4130</v>
      </c>
      <c r="H10" s="35">
        <f>SUM(H8:H9)</f>
        <v>1</v>
      </c>
      <c r="I10" s="30"/>
      <c r="J10" s="30">
        <f>SUM(J8:J9)</f>
        <v>6.4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128.52</v>
      </c>
      <c r="D14" s="38">
        <f t="shared" ref="D14:D28" si="0">C14*1.03+1</f>
        <v>133.3756</v>
      </c>
      <c r="E14" s="39" t="s">
        <v>39</v>
      </c>
      <c r="F14" s="41" t="s">
        <v>40</v>
      </c>
    </row>
    <row r="15" ht="15" spans="1:6">
      <c r="A15" s="42"/>
      <c r="B15" s="40" t="s">
        <v>41</v>
      </c>
      <c r="C15" s="37">
        <v>192.78</v>
      </c>
      <c r="D15" s="38">
        <f t="shared" si="0"/>
        <v>199.5634</v>
      </c>
      <c r="E15" s="42"/>
      <c r="F15" s="43"/>
    </row>
    <row r="16" ht="15" spans="1:6">
      <c r="A16" s="42"/>
      <c r="B16" s="40" t="s">
        <v>42</v>
      </c>
      <c r="C16" s="37">
        <v>192.78</v>
      </c>
      <c r="D16" s="38">
        <f t="shared" si="0"/>
        <v>199.5634</v>
      </c>
      <c r="E16" s="42"/>
      <c r="F16" s="43"/>
    </row>
    <row r="17" ht="15" spans="1:6">
      <c r="A17" s="42"/>
      <c r="B17" s="40" t="s">
        <v>43</v>
      </c>
      <c r="C17" s="37">
        <v>128.52</v>
      </c>
      <c r="D17" s="38">
        <f t="shared" si="0"/>
        <v>133.3756</v>
      </c>
      <c r="E17" s="42"/>
      <c r="F17" s="43"/>
    </row>
    <row r="18" ht="15" spans="1:6">
      <c r="A18" s="44"/>
      <c r="B18" s="40" t="s">
        <v>44</v>
      </c>
      <c r="C18" s="37">
        <v>64.26</v>
      </c>
      <c r="D18" s="38">
        <f t="shared" si="0"/>
        <v>67.1878</v>
      </c>
      <c r="E18" s="44"/>
      <c r="F18" s="43"/>
    </row>
    <row r="19" ht="15" spans="1:6">
      <c r="A19" s="39" t="s">
        <v>45</v>
      </c>
      <c r="B19" s="40" t="s">
        <v>38</v>
      </c>
      <c r="C19" s="37">
        <v>230.52</v>
      </c>
      <c r="D19" s="38">
        <f t="shared" si="0"/>
        <v>238.4356</v>
      </c>
      <c r="E19" s="39" t="s">
        <v>39</v>
      </c>
      <c r="F19" s="43"/>
    </row>
    <row r="20" ht="15" spans="1:6">
      <c r="A20" s="42"/>
      <c r="B20" s="40" t="s">
        <v>41</v>
      </c>
      <c r="C20" s="37">
        <v>345.78</v>
      </c>
      <c r="D20" s="38">
        <f t="shared" si="0"/>
        <v>357.1534</v>
      </c>
      <c r="E20" s="42"/>
      <c r="F20" s="43"/>
    </row>
    <row r="21" ht="15" spans="1:6">
      <c r="A21" s="42"/>
      <c r="B21" s="40" t="s">
        <v>42</v>
      </c>
      <c r="C21" s="37">
        <v>345.78</v>
      </c>
      <c r="D21" s="38">
        <f t="shared" si="0"/>
        <v>357.1534</v>
      </c>
      <c r="E21" s="42"/>
      <c r="F21" s="43"/>
    </row>
    <row r="22" ht="15" spans="1:6">
      <c r="A22" s="42"/>
      <c r="B22" s="40" t="s">
        <v>43</v>
      </c>
      <c r="C22" s="37">
        <v>230.52</v>
      </c>
      <c r="D22" s="38">
        <f t="shared" si="0"/>
        <v>238.4356</v>
      </c>
      <c r="E22" s="42"/>
      <c r="F22" s="43"/>
    </row>
    <row r="23" ht="15" spans="1:6">
      <c r="A23" s="44"/>
      <c r="B23" s="40" t="s">
        <v>44</v>
      </c>
      <c r="C23" s="37">
        <v>115.26</v>
      </c>
      <c r="D23" s="38">
        <f t="shared" si="0"/>
        <v>119.7178</v>
      </c>
      <c r="E23" s="44"/>
      <c r="F23" s="43"/>
    </row>
    <row r="24" ht="15" spans="1:6">
      <c r="A24" s="39" t="s">
        <v>46</v>
      </c>
      <c r="B24" s="40" t="s">
        <v>38</v>
      </c>
      <c r="C24" s="37">
        <v>224.4</v>
      </c>
      <c r="D24" s="38">
        <f t="shared" si="0"/>
        <v>232.132</v>
      </c>
      <c r="E24" s="39" t="s">
        <v>39</v>
      </c>
      <c r="F24" s="43"/>
    </row>
    <row r="25" ht="15" spans="1:6">
      <c r="A25" s="42"/>
      <c r="B25" s="40" t="s">
        <v>41</v>
      </c>
      <c r="C25" s="37">
        <v>336.6</v>
      </c>
      <c r="D25" s="38">
        <f t="shared" si="0"/>
        <v>347.698</v>
      </c>
      <c r="E25" s="42"/>
      <c r="F25" s="43"/>
    </row>
    <row r="26" ht="15" spans="1:6">
      <c r="A26" s="42"/>
      <c r="B26" s="40" t="s">
        <v>42</v>
      </c>
      <c r="C26" s="37">
        <v>336.6</v>
      </c>
      <c r="D26" s="38">
        <f t="shared" si="0"/>
        <v>347.698</v>
      </c>
      <c r="E26" s="42"/>
      <c r="F26" s="43"/>
    </row>
    <row r="27" ht="15" spans="1:6">
      <c r="A27" s="42"/>
      <c r="B27" s="40" t="s">
        <v>43</v>
      </c>
      <c r="C27" s="37">
        <v>224.4</v>
      </c>
      <c r="D27" s="38">
        <f t="shared" si="0"/>
        <v>232.132</v>
      </c>
      <c r="E27" s="42"/>
      <c r="F27" s="43"/>
    </row>
    <row r="28" ht="15" spans="1:6">
      <c r="A28" s="44"/>
      <c r="B28" s="40" t="s">
        <v>44</v>
      </c>
      <c r="C28" s="37">
        <v>112.2</v>
      </c>
      <c r="D28" s="38">
        <f t="shared" si="0"/>
        <v>116.566</v>
      </c>
      <c r="E28" s="44"/>
      <c r="F28" s="45"/>
    </row>
    <row r="29" spans="1:6">
      <c r="A29" s="36" t="s">
        <v>31</v>
      </c>
      <c r="B29" s="36"/>
      <c r="C29" s="37">
        <f>SUM(C14:C28)</f>
        <v>3208.92</v>
      </c>
      <c r="D29" s="38">
        <f>SUM(D14:D28)</f>
        <v>3320.1876</v>
      </c>
      <c r="E29" s="36"/>
      <c r="F29" s="36"/>
    </row>
    <row r="30" spans="3:4">
      <c r="C30" s="46"/>
      <c r="D30" s="46"/>
    </row>
    <row r="31" ht="15" spans="1:6">
      <c r="A31" s="47" t="s">
        <v>47</v>
      </c>
      <c r="B31" s="47"/>
      <c r="C31" s="48">
        <v>803</v>
      </c>
      <c r="D31" s="48">
        <v>810</v>
      </c>
      <c r="E31" s="49">
        <v>1553134</v>
      </c>
      <c r="F31" s="47" t="s">
        <v>40</v>
      </c>
    </row>
  </sheetData>
  <mergeCells count="18">
    <mergeCell ref="A1:K1"/>
    <mergeCell ref="A2:D2"/>
    <mergeCell ref="E2:K2"/>
    <mergeCell ref="A8:A9"/>
    <mergeCell ref="A14:A18"/>
    <mergeCell ref="A19:A23"/>
    <mergeCell ref="A24:A28"/>
    <mergeCell ref="C8:C9"/>
    <mergeCell ref="D8:D9"/>
    <mergeCell ref="E14:E18"/>
    <mergeCell ref="E19:E23"/>
    <mergeCell ref="E24:E28"/>
    <mergeCell ref="F14:F2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2025-04-13T00:45:35Z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D178CB0B90F14C9B90580AADA36DC7E0_13</vt:lpwstr>
  </property>
</Properties>
</file>