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<sst xmlns="http://schemas.openxmlformats.org/spreadsheetml/2006/main" count="89" uniqueCount="55">
  <si>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</si>
  <si>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</si>
  <si>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</si>
  <si>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liz 18362233869 上海上海市闵行区兴梅路485号中环科技园12楼1213室 中通73549912564126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</si>
  <si>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</si>
  <si>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</si>
  <si>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</si>
  <si>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</si>
  <si>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</si>
  <si>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</si>
  <si>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</si>
  <si>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</si>
  <si>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</si>
  <si>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</si>
  <si>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</si>
  <si>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</si>
  <si>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</si>
  <si>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</si>
  <si>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</si>
  <si>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</si>
  <si>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</si>
  <si>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</si>
  <si>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</si>
  <si>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</si>
  <si>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</si>
  <si>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P25031455</t>
  </si>
  <si>
    <t xml:space="preserve">21 AULTH09845                                     </t>
  </si>
  <si>
    <t xml:space="preserve">S25030723 </t>
  </si>
  <si>
    <t xml:space="preserve">E9812A8                                                                                             </t>
  </si>
  <si>
    <t>36*20*24</t>
  </si>
  <si>
    <t xml:space="preserve">F0051A8                                                        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</si>
  <si>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</si>
  <si>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</si>
  <si>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</si>
  <si>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</si>
  <si>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</si>
  <si>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</si>
  <si>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</si>
  <si>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BK27 - BLACK</t>
  </si>
  <si>
    <t>5/6 Y</t>
  </si>
  <si>
    <t>全码</t>
  </si>
  <si>
    <t>无价格</t>
  </si>
  <si>
    <t>1592203,1592699</t>
  </si>
  <si>
    <t>E9812A8</t>
  </si>
  <si>
    <t>7/8 Y</t>
  </si>
  <si>
    <t>8/9 Y</t>
  </si>
  <si>
    <t>9/10 Y</t>
  </si>
  <si>
    <t>11/12 Y</t>
  </si>
  <si>
    <t>13/14 Y</t>
  </si>
  <si>
    <t>有价格</t>
  </si>
  <si>
    <t>1592205,1592206,1592207,1592208,1592211,1592213,1592215,1592218,1592220,1592223,1592226,1592228,1592230,1592232,1592234,1592236,1592260</t>
  </si>
  <si>
    <t>BG396 - CAMEL</t>
  </si>
  <si>
    <t>1592068,1592698</t>
  </si>
  <si>
    <t>F0051A8</t>
  </si>
  <si>
    <t>1592069,1592070,1592071,1592074,1592111,1592112,1592114,1592115,1592116,1592117,1592118,1592119,1592120,1592121,1592123,1592124,1592125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</si>
</sst>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I9" sqref="I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3214</v>
      </c>
      <c r="F8" s="30"/>
      <c r="G8" s="30">
        <v>2815</v>
      </c>
      <c r="H8" s="27">
        <v>1</v>
      </c>
      <c r="I8" s="30"/>
      <c r="J8" s="27">
        <v>6.8</v>
      </c>
      <c r="K8" s="27" t="s">
        <v>29</v>
      </c>
    </row>
    <row r="9" ht="15" spans="1:11">
      <c r="A9" s="31"/>
      <c r="B9" s="32"/>
      <c r="C9" s="32"/>
      <c r="D9" s="29" t="s">
        <v>30</v>
      </c>
      <c r="E9" s="30">
        <v>2983</v>
      </c>
      <c r="F9" s="30"/>
      <c r="G9" s="30">
        <v>3074</v>
      </c>
      <c r="H9" s="31"/>
      <c r="I9" s="30"/>
      <c r="J9" s="31"/>
      <c r="K9" s="31"/>
    </row>
    <row r="10" spans="1:11">
      <c r="A10" s="30" t="s">
        <v>31</v>
      </c>
      <c r="B10" s="30"/>
      <c r="C10" s="30"/>
      <c r="D10" s="30"/>
      <c r="E10" s="30">
        <f>SUM(E8:E9)</f>
        <v>6197</v>
      </c>
      <c r="F10" s="30"/>
      <c r="G10" s="30">
        <f>SUM(G8:G9)</f>
        <v>5889</v>
      </c>
      <c r="H10" s="33">
        <f>SUM(H8:H9)</f>
        <v>1</v>
      </c>
      <c r="I10" s="30"/>
      <c r="J10" s="30">
        <f>SUM(J8:J9)</f>
        <v>6.8</v>
      </c>
      <c r="K10" s="30"/>
    </row>
    <row r="13" spans="1:8">
      <c r="A13" s="30" t="s">
        <v>32</v>
      </c>
      <c r="B13" s="30" t="s">
        <v>33</v>
      </c>
      <c r="C13" s="34" t="s">
        <v>18</v>
      </c>
      <c r="D13" s="35" t="s">
        <v>34</v>
      </c>
      <c r="E13" s="30" t="s">
        <v>35</v>
      </c>
      <c r="F13" s="30"/>
      <c r="G13" s="30" t="s">
        <v>36</v>
      </c>
      <c r="H13" s="30" t="s">
        <v>37</v>
      </c>
    </row>
    <row r="14" spans="1:8">
      <c r="A14" s="36" t="s">
        <v>38</v>
      </c>
      <c r="B14" s="37" t="s">
        <v>39</v>
      </c>
      <c r="C14" s="34">
        <v>76</v>
      </c>
      <c r="D14" s="35">
        <f t="shared" ref="D14:D25" si="0">C14*1.03+1</f>
        <v>79.28</v>
      </c>
      <c r="E14" s="36" t="s">
        <v>40</v>
      </c>
      <c r="F14" s="36" t="s">
        <v>41</v>
      </c>
      <c r="G14" s="36" t="s">
        <v>42</v>
      </c>
      <c r="H14" s="36" t="s">
        <v>43</v>
      </c>
    </row>
    <row r="15" spans="1:8">
      <c r="A15" s="38"/>
      <c r="B15" s="37" t="s">
        <v>44</v>
      </c>
      <c r="C15" s="34">
        <v>76</v>
      </c>
      <c r="D15" s="35">
        <f t="shared" si="0"/>
        <v>79.28</v>
      </c>
      <c r="E15" s="38"/>
      <c r="F15" s="38"/>
      <c r="G15" s="38"/>
      <c r="H15" s="38"/>
    </row>
    <row r="16" spans="1:8">
      <c r="A16" s="38"/>
      <c r="B16" s="37" t="s">
        <v>45</v>
      </c>
      <c r="C16" s="34">
        <v>76</v>
      </c>
      <c r="D16" s="35">
        <f t="shared" si="0"/>
        <v>79.28</v>
      </c>
      <c r="E16" s="38"/>
      <c r="F16" s="38"/>
      <c r="G16" s="38"/>
      <c r="H16" s="38"/>
    </row>
    <row r="17" spans="1:8">
      <c r="A17" s="38"/>
      <c r="B17" s="37" t="s">
        <v>46</v>
      </c>
      <c r="C17" s="34">
        <v>150</v>
      </c>
      <c r="D17" s="35">
        <f t="shared" si="0"/>
        <v>155.5</v>
      </c>
      <c r="E17" s="38"/>
      <c r="F17" s="38"/>
      <c r="G17" s="38"/>
      <c r="H17" s="38"/>
    </row>
    <row r="18" spans="1:8">
      <c r="A18" s="38"/>
      <c r="B18" s="37" t="s">
        <v>47</v>
      </c>
      <c r="C18" s="34">
        <v>226</v>
      </c>
      <c r="D18" s="35">
        <f t="shared" si="0"/>
        <v>233.78</v>
      </c>
      <c r="E18" s="38"/>
      <c r="F18" s="38"/>
      <c r="G18" s="38"/>
      <c r="H18" s="38"/>
    </row>
    <row r="19" spans="1:8">
      <c r="A19" s="38"/>
      <c r="B19" s="37" t="s">
        <v>48</v>
      </c>
      <c r="C19" s="34">
        <v>150</v>
      </c>
      <c r="D19" s="35">
        <f t="shared" si="0"/>
        <v>155.5</v>
      </c>
      <c r="E19" s="38"/>
      <c r="F19" s="38"/>
      <c r="G19" s="38"/>
      <c r="H19" s="38"/>
    </row>
    <row r="20" spans="1:8">
      <c r="A20" s="36" t="s">
        <v>38</v>
      </c>
      <c r="B20" s="37" t="s">
        <v>39</v>
      </c>
      <c r="C20" s="34">
        <v>246</v>
      </c>
      <c r="D20" s="35">
        <f t="shared" si="0"/>
        <v>254.38</v>
      </c>
      <c r="E20" s="36" t="s">
        <v>40</v>
      </c>
      <c r="F20" s="36" t="s">
        <v>49</v>
      </c>
      <c r="G20" s="36" t="s">
        <v>50</v>
      </c>
      <c r="H20" s="38"/>
    </row>
    <row r="21" spans="1:8">
      <c r="A21" s="38"/>
      <c r="B21" s="37" t="s">
        <v>44</v>
      </c>
      <c r="C21" s="34">
        <v>246</v>
      </c>
      <c r="D21" s="35">
        <f t="shared" si="0"/>
        <v>254.38</v>
      </c>
      <c r="E21" s="38"/>
      <c r="F21" s="38"/>
      <c r="G21" s="38"/>
      <c r="H21" s="38"/>
    </row>
    <row r="22" spans="1:8">
      <c r="A22" s="38"/>
      <c r="B22" s="37" t="s">
        <v>45</v>
      </c>
      <c r="C22" s="34">
        <v>246</v>
      </c>
      <c r="D22" s="35">
        <f t="shared" si="0"/>
        <v>254.38</v>
      </c>
      <c r="E22" s="38"/>
      <c r="F22" s="38"/>
      <c r="G22" s="38"/>
      <c r="H22" s="38"/>
    </row>
    <row r="23" spans="1:8">
      <c r="A23" s="38"/>
      <c r="B23" s="37" t="s">
        <v>46</v>
      </c>
      <c r="C23" s="34">
        <v>492</v>
      </c>
      <c r="D23" s="35">
        <f t="shared" si="0"/>
        <v>507.76</v>
      </c>
      <c r="E23" s="38"/>
      <c r="F23" s="38"/>
      <c r="G23" s="38"/>
      <c r="H23" s="38"/>
    </row>
    <row r="24" spans="1:8">
      <c r="A24" s="38"/>
      <c r="B24" s="37" t="s">
        <v>47</v>
      </c>
      <c r="C24" s="34">
        <v>738</v>
      </c>
      <c r="D24" s="35">
        <f t="shared" si="0"/>
        <v>761.14</v>
      </c>
      <c r="E24" s="38"/>
      <c r="F24" s="38"/>
      <c r="G24" s="38"/>
      <c r="H24" s="38"/>
    </row>
    <row r="25" spans="1:8">
      <c r="A25" s="38"/>
      <c r="B25" s="37" t="s">
        <v>48</v>
      </c>
      <c r="C25" s="34">
        <v>492</v>
      </c>
      <c r="D25" s="35">
        <f t="shared" si="0"/>
        <v>507.76</v>
      </c>
      <c r="E25" s="38"/>
      <c r="F25" s="38"/>
      <c r="G25" s="38"/>
      <c r="H25" s="39"/>
    </row>
    <row r="26" spans="1:8">
      <c r="A26" s="30" t="s">
        <v>31</v>
      </c>
      <c r="B26" s="30"/>
      <c r="C26" s="34">
        <f>SUM(C14:C25)</f>
        <v>3214</v>
      </c>
      <c r="D26" s="35">
        <f>SUM(D14:D24)</f>
        <v>2814.66</v>
      </c>
      <c r="E26" s="30"/>
      <c r="F26" s="30"/>
      <c r="G26" s="30"/>
      <c r="H26" s="30"/>
    </row>
    <row r="27" spans="3:8">
      <c r="C27" s="40"/>
      <c r="D27" s="40"/>
      <c r="H27"/>
    </row>
    <row r="28" spans="3:8">
      <c r="C28" s="40"/>
      <c r="D28" s="40"/>
      <c r="H28"/>
    </row>
    <row r="29" spans="1:8">
      <c r="A29" s="30" t="s">
        <v>32</v>
      </c>
      <c r="B29" s="30" t="s">
        <v>33</v>
      </c>
      <c r="C29" s="34" t="s">
        <v>18</v>
      </c>
      <c r="D29" s="35" t="s">
        <v>34</v>
      </c>
      <c r="E29" s="30" t="s">
        <v>35</v>
      </c>
      <c r="F29" s="30"/>
      <c r="G29" s="30" t="s">
        <v>36</v>
      </c>
      <c r="H29" s="30" t="s">
        <v>37</v>
      </c>
    </row>
    <row r="30" spans="1:8">
      <c r="A30" s="36" t="s">
        <v>51</v>
      </c>
      <c r="B30" s="37" t="s">
        <v>44</v>
      </c>
      <c r="C30" s="34">
        <v>85</v>
      </c>
      <c r="D30" s="35">
        <f t="shared" ref="D30:D37" si="1">C30*1.03+1</f>
        <v>88.55</v>
      </c>
      <c r="E30" s="36" t="s">
        <v>40</v>
      </c>
      <c r="F30" s="36" t="s">
        <v>41</v>
      </c>
      <c r="G30" s="36" t="s">
        <v>52</v>
      </c>
      <c r="H30" s="36" t="s">
        <v>53</v>
      </c>
    </row>
    <row r="31" spans="1:8">
      <c r="A31" s="38"/>
      <c r="B31" s="37" t="s">
        <v>45</v>
      </c>
      <c r="C31" s="34">
        <v>85</v>
      </c>
      <c r="D31" s="35">
        <f t="shared" si="1"/>
        <v>88.55</v>
      </c>
      <c r="E31" s="38"/>
      <c r="F31" s="38"/>
      <c r="G31" s="38"/>
      <c r="H31" s="38"/>
    </row>
    <row r="32" spans="1:8">
      <c r="A32" s="38"/>
      <c r="B32" s="37" t="s">
        <v>46</v>
      </c>
      <c r="C32" s="34">
        <v>165</v>
      </c>
      <c r="D32" s="35">
        <f t="shared" si="1"/>
        <v>170.95</v>
      </c>
      <c r="E32" s="38"/>
      <c r="F32" s="38"/>
      <c r="G32" s="38"/>
      <c r="H32" s="38"/>
    </row>
    <row r="33" spans="1:8">
      <c r="A33" s="38"/>
      <c r="B33" s="37" t="s">
        <v>47</v>
      </c>
      <c r="C33" s="34">
        <v>250</v>
      </c>
      <c r="D33" s="35">
        <f t="shared" si="1"/>
        <v>258.5</v>
      </c>
      <c r="E33" s="38"/>
      <c r="F33" s="38"/>
      <c r="G33" s="38"/>
      <c r="H33" s="38"/>
    </row>
    <row r="34" spans="1:8">
      <c r="A34" s="39"/>
      <c r="B34" s="37" t="s">
        <v>48</v>
      </c>
      <c r="C34" s="34">
        <v>165</v>
      </c>
      <c r="D34" s="35">
        <f t="shared" si="1"/>
        <v>170.95</v>
      </c>
      <c r="E34" s="39"/>
      <c r="F34" s="39"/>
      <c r="G34" s="39"/>
      <c r="H34" s="38"/>
    </row>
    <row r="35" spans="1:8">
      <c r="A35" s="36" t="s">
        <v>51</v>
      </c>
      <c r="B35" s="37" t="s">
        <v>44</v>
      </c>
      <c r="C35" s="34">
        <v>250</v>
      </c>
      <c r="D35" s="35">
        <f t="shared" si="1"/>
        <v>258.5</v>
      </c>
      <c r="E35" s="36" t="s">
        <v>40</v>
      </c>
      <c r="F35" s="36" t="s">
        <v>49</v>
      </c>
      <c r="G35" s="36" t="s">
        <v>54</v>
      </c>
      <c r="H35" s="38"/>
    </row>
    <row r="36" spans="1:8">
      <c r="A36" s="38"/>
      <c r="B36" s="37" t="s">
        <v>45</v>
      </c>
      <c r="C36" s="34">
        <v>250</v>
      </c>
      <c r="D36" s="35">
        <f t="shared" si="1"/>
        <v>258.5</v>
      </c>
      <c r="E36" s="38"/>
      <c r="F36" s="38"/>
      <c r="G36" s="38"/>
      <c r="H36" s="38"/>
    </row>
    <row r="37" spans="1:8">
      <c r="A37" s="38"/>
      <c r="B37" s="37" t="s">
        <v>46</v>
      </c>
      <c r="C37" s="34">
        <v>500</v>
      </c>
      <c r="D37" s="35">
        <f t="shared" si="1"/>
        <v>516</v>
      </c>
      <c r="E37" s="38"/>
      <c r="F37" s="38"/>
      <c r="G37" s="38"/>
      <c r="H37" s="38"/>
    </row>
    <row r="38" spans="1:8">
      <c r="A38" s="38"/>
      <c r="B38" s="37" t="s">
        <v>47</v>
      </c>
      <c r="C38" s="34">
        <v>740</v>
      </c>
      <c r="D38" s="35">
        <f>C38*1.02</f>
        <v>754.8</v>
      </c>
      <c r="E38" s="38"/>
      <c r="F38" s="38"/>
      <c r="G38" s="38"/>
      <c r="H38" s="38"/>
    </row>
    <row r="39" spans="1:8">
      <c r="A39" s="39"/>
      <c r="B39" s="37" t="s">
        <v>48</v>
      </c>
      <c r="C39" s="34">
        <v>493</v>
      </c>
      <c r="D39" s="35">
        <f>C39*1.03+1</f>
        <v>508.79</v>
      </c>
      <c r="E39" s="39"/>
      <c r="F39" s="39"/>
      <c r="G39" s="39"/>
      <c r="H39" s="39"/>
    </row>
    <row r="40" spans="1:8">
      <c r="A40" s="30" t="s">
        <v>31</v>
      </c>
      <c r="B40" s="30"/>
      <c r="C40" s="34">
        <f>SUM(C30:C39)</f>
        <v>2983</v>
      </c>
      <c r="D40" s="35">
        <f>SUM(D30:D39)</f>
        <v>3074.09</v>
      </c>
      <c r="E40" s="30"/>
      <c r="F40" s="30"/>
      <c r="G40" s="30"/>
      <c r="H40" s="30"/>
    </row>
  </sheetData>
  <mergeCells count="29">
    <mergeCell ref="A1:K1"/>
    <mergeCell ref="A2:D2"/>
    <mergeCell ref="E2:K2"/>
    <mergeCell ref="A8:A9"/>
    <mergeCell ref="A14:A19"/>
    <mergeCell ref="A20:A25"/>
    <mergeCell ref="A30:A34"/>
    <mergeCell ref="A35:A39"/>
    <mergeCell ref="B8:B9"/>
    <mergeCell ref="C8:C9"/>
    <mergeCell ref="E14:E19"/>
    <mergeCell ref="E20:E25"/>
    <mergeCell ref="E30:E34"/>
    <mergeCell ref="E35:E39"/>
    <mergeCell ref="F14:F19"/>
    <mergeCell ref="F20:F25"/>
    <mergeCell ref="F30:F34"/>
    <mergeCell ref="F35:F39"/>
    <mergeCell ref="G14:G19"/>
    <mergeCell ref="G20:G25"/>
    <mergeCell ref="G30:G34"/>
    <mergeCell ref="G35:G39"/>
    <mergeCell ref="H8:H9"/>
    <mergeCell ref="H14:H25"/>
    <mergeCell ref="H30:H3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2025-04-12T07:06:57Z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7E305E27E43A4D59A9CCFDEA1C2534A4_13</vt:lpwstr>
  </property>
</Properties>
</file>