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<sst xmlns="http://schemas.openxmlformats.org/spreadsheetml/2006/main" count="79" uniqueCount="48">
  <si>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</si>
  <si>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</si>
  <si>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</si>
  <si>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liz 18362233869 上海上海市闵行区兴梅路485号中环科技园12楼1213室 中通73549901207456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</si>
  <si>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</si>
  <si>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</si>
  <si>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</si>
  <si>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</si>
  <si>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</si>
  <si>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</si>
  <si>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</si>
  <si>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</si>
  <si>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</si>
  <si>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</si>
  <si>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</si>
  <si>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</si>
  <si>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</si>
  <si>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</si>
  <si>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</si>
  <si>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</si>
  <si>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</si>
  <si>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</si>
  <si>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</si>
  <si>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</si>
  <si>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</si>
  <si>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P25040150</t>
  </si>
  <si>
    <t xml:space="preserve">21 AULTH09845                                     </t>
  </si>
  <si>
    <t xml:space="preserve">S25030895 </t>
  </si>
  <si>
    <t xml:space="preserve">F1505A8                                                                                             </t>
  </si>
  <si>
    <t>31*22*25</t>
  </si>
  <si>
    <t xml:space="preserve">F1994A8                                                                                             </t>
  </si>
  <si>
    <t>总计</t>
  </si>
  <si>
    <t>颜色</t>
  </si>
  <si>
    <t>尺码</t>
  </si>
  <si>
    <t>生产数</t>
  </si>
  <si>
    <t>款号</t>
  </si>
  <si>
    <t>NV253-NAVY 藏青色</t>
  </si>
  <si>
    <t>5/6Y</t>
  </si>
  <si>
    <t>无价格</t>
  </si>
  <si>
    <t>F1505A8</t>
  </si>
  <si>
    <t>7/8Y</t>
  </si>
  <si>
    <t>8/9Y</t>
  </si>
  <si>
    <t>9/10Y</t>
  </si>
  <si>
    <t>11/12Y</t>
  </si>
  <si>
    <t>13/14Y</t>
  </si>
  <si>
    <t>有价格</t>
  </si>
  <si>
    <t>NV256-NAVY 藏青色</t>
  </si>
  <si>
    <t>F1994A8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</si>
</sst>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H7" sqref="H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2" t="s">
        <v>11</v>
      </c>
      <c r="J6" s="5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3" t="s">
        <v>22</v>
      </c>
      <c r="J7" s="5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4202</v>
      </c>
      <c r="F8" s="30"/>
      <c r="G8" s="30">
        <v>4340</v>
      </c>
      <c r="H8" s="31">
        <v>1</v>
      </c>
      <c r="I8" s="30"/>
      <c r="J8" s="54">
        <v>8.8</v>
      </c>
      <c r="K8" s="27" t="s">
        <v>29</v>
      </c>
    </row>
    <row r="9" ht="15" spans="1:11">
      <c r="A9" s="32"/>
      <c r="B9" s="33"/>
      <c r="C9" s="33"/>
      <c r="D9" s="29" t="s">
        <v>30</v>
      </c>
      <c r="E9" s="30">
        <v>3678</v>
      </c>
      <c r="F9" s="30"/>
      <c r="G9" s="30">
        <v>3800</v>
      </c>
      <c r="H9" s="34"/>
      <c r="I9" s="30"/>
      <c r="J9" s="55"/>
      <c r="K9" s="32"/>
    </row>
    <row r="10" spans="1:11">
      <c r="A10" s="30" t="s">
        <v>31</v>
      </c>
      <c r="B10" s="30"/>
      <c r="C10" s="30"/>
      <c r="D10" s="30"/>
      <c r="E10" s="30">
        <f>SUM(E8:E9)</f>
        <v>7880</v>
      </c>
      <c r="F10" s="30"/>
      <c r="G10" s="30">
        <f>SUM(G8:G9)</f>
        <v>8140</v>
      </c>
      <c r="H10" s="35">
        <f>SUM(H8:H9)</f>
        <v>1</v>
      </c>
      <c r="I10" s="30"/>
      <c r="J10" s="30">
        <f>SUM(J8:J9)</f>
        <v>8.8</v>
      </c>
      <c r="K10" s="30"/>
    </row>
    <row r="13" spans="1:6">
      <c r="A13" s="36" t="s">
        <v>32</v>
      </c>
      <c r="B13" s="37" t="s">
        <v>33</v>
      </c>
      <c r="C13" s="38" t="s">
        <v>18</v>
      </c>
      <c r="D13" s="39" t="s">
        <v>34</v>
      </c>
      <c r="E13" s="37"/>
      <c r="F13" s="37" t="s">
        <v>35</v>
      </c>
    </row>
    <row r="14" ht="14.25" spans="1:6">
      <c r="A14" s="40" t="s">
        <v>36</v>
      </c>
      <c r="B14" s="41" t="s">
        <v>37</v>
      </c>
      <c r="C14" s="38">
        <v>106</v>
      </c>
      <c r="D14" s="39">
        <f t="shared" ref="D14:D25" si="0">C14*1.03+1</f>
        <v>110.18</v>
      </c>
      <c r="E14" s="42" t="s">
        <v>38</v>
      </c>
      <c r="F14" s="43" t="s">
        <v>39</v>
      </c>
    </row>
    <row r="15" ht="14.25" spans="1:6">
      <c r="A15" s="44"/>
      <c r="B15" s="41" t="s">
        <v>40</v>
      </c>
      <c r="C15" s="38">
        <v>120</v>
      </c>
      <c r="D15" s="39">
        <f t="shared" si="0"/>
        <v>124.6</v>
      </c>
      <c r="E15" s="45"/>
      <c r="F15" s="46"/>
    </row>
    <row r="16" ht="14.25" spans="1:6">
      <c r="A16" s="44"/>
      <c r="B16" s="41" t="s">
        <v>41</v>
      </c>
      <c r="C16" s="38">
        <v>160</v>
      </c>
      <c r="D16" s="39">
        <f t="shared" si="0"/>
        <v>165.8</v>
      </c>
      <c r="E16" s="45"/>
      <c r="F16" s="46"/>
    </row>
    <row r="17" ht="14.25" spans="1:6">
      <c r="A17" s="44"/>
      <c r="B17" s="41" t="s">
        <v>42</v>
      </c>
      <c r="C17" s="38">
        <v>168</v>
      </c>
      <c r="D17" s="39">
        <f t="shared" si="0"/>
        <v>174.04</v>
      </c>
      <c r="E17" s="45"/>
      <c r="F17" s="46"/>
    </row>
    <row r="18" ht="14.25" spans="1:6">
      <c r="A18" s="44"/>
      <c r="B18" s="41" t="s">
        <v>43</v>
      </c>
      <c r="C18" s="38">
        <v>168</v>
      </c>
      <c r="D18" s="39">
        <f t="shared" si="0"/>
        <v>174.04</v>
      </c>
      <c r="E18" s="45"/>
      <c r="F18" s="46"/>
    </row>
    <row r="19" ht="14.25" spans="1:6">
      <c r="A19" s="47"/>
      <c r="B19" s="41" t="s">
        <v>44</v>
      </c>
      <c r="C19" s="38">
        <v>120</v>
      </c>
      <c r="D19" s="39">
        <f t="shared" si="0"/>
        <v>124.6</v>
      </c>
      <c r="E19" s="48"/>
      <c r="F19" s="46"/>
    </row>
    <row r="20" ht="14.25" spans="1:6">
      <c r="A20" s="40" t="s">
        <v>36</v>
      </c>
      <c r="B20" s="41" t="s">
        <v>37</v>
      </c>
      <c r="C20" s="38">
        <v>336</v>
      </c>
      <c r="D20" s="39">
        <f t="shared" si="0"/>
        <v>347.08</v>
      </c>
      <c r="E20" s="42" t="s">
        <v>45</v>
      </c>
      <c r="F20" s="46"/>
    </row>
    <row r="21" ht="14.25" spans="1:6">
      <c r="A21" s="44"/>
      <c r="B21" s="41" t="s">
        <v>40</v>
      </c>
      <c r="C21" s="38">
        <v>672</v>
      </c>
      <c r="D21" s="39">
        <f t="shared" si="0"/>
        <v>693.16</v>
      </c>
      <c r="E21" s="45"/>
      <c r="F21" s="46"/>
    </row>
    <row r="22" ht="14.25" spans="1:6">
      <c r="A22" s="44"/>
      <c r="B22" s="41" t="s">
        <v>41</v>
      </c>
      <c r="C22" s="38">
        <v>336</v>
      </c>
      <c r="D22" s="39">
        <f t="shared" si="0"/>
        <v>347.08</v>
      </c>
      <c r="E22" s="45"/>
      <c r="F22" s="46"/>
    </row>
    <row r="23" ht="14.25" spans="1:6">
      <c r="A23" s="44"/>
      <c r="B23" s="41" t="s">
        <v>42</v>
      </c>
      <c r="C23" s="38">
        <v>672</v>
      </c>
      <c r="D23" s="39">
        <f t="shared" si="0"/>
        <v>693.16</v>
      </c>
      <c r="E23" s="45"/>
      <c r="F23" s="46"/>
    </row>
    <row r="24" ht="14.25" spans="1:6">
      <c r="A24" s="44"/>
      <c r="B24" s="41" t="s">
        <v>43</v>
      </c>
      <c r="C24" s="38">
        <v>672</v>
      </c>
      <c r="D24" s="39">
        <f t="shared" si="0"/>
        <v>693.16</v>
      </c>
      <c r="E24" s="45"/>
      <c r="F24" s="46"/>
    </row>
    <row r="25" ht="14.25" spans="1:6">
      <c r="A25" s="47"/>
      <c r="B25" s="41" t="s">
        <v>44</v>
      </c>
      <c r="C25" s="38">
        <v>672</v>
      </c>
      <c r="D25" s="39">
        <f t="shared" si="0"/>
        <v>693.16</v>
      </c>
      <c r="E25" s="48"/>
      <c r="F25" s="49"/>
    </row>
    <row r="26" spans="1:6">
      <c r="A26" s="36" t="s">
        <v>31</v>
      </c>
      <c r="B26" s="37"/>
      <c r="C26" s="38">
        <f>SUM(C14:C25)</f>
        <v>4202</v>
      </c>
      <c r="D26" s="39">
        <f>SUM(D14:D25)</f>
        <v>4340.06</v>
      </c>
      <c r="E26" s="37"/>
      <c r="F26" s="37"/>
    </row>
    <row r="27" spans="1:4">
      <c r="A27" s="1"/>
      <c r="C27" s="50"/>
      <c r="D27" s="50"/>
    </row>
    <row r="28" spans="1:4">
      <c r="A28" s="1"/>
      <c r="C28" s="50"/>
      <c r="D28" s="50"/>
    </row>
    <row r="29" spans="1:6">
      <c r="A29" s="36" t="s">
        <v>32</v>
      </c>
      <c r="B29" s="37" t="s">
        <v>33</v>
      </c>
      <c r="C29" s="38" t="s">
        <v>18</v>
      </c>
      <c r="D29" s="39" t="s">
        <v>34</v>
      </c>
      <c r="E29" s="37"/>
      <c r="F29" s="37" t="s">
        <v>35</v>
      </c>
    </row>
    <row r="30" ht="14.25" spans="1:6">
      <c r="A30" s="40" t="s">
        <v>46</v>
      </c>
      <c r="B30" s="41" t="s">
        <v>37</v>
      </c>
      <c r="C30" s="38">
        <v>104</v>
      </c>
      <c r="D30" s="39">
        <f t="shared" ref="D30:D41" si="1">C30*1.03+1</f>
        <v>108.12</v>
      </c>
      <c r="E30" s="40" t="s">
        <v>38</v>
      </c>
      <c r="F30" s="43" t="s">
        <v>47</v>
      </c>
    </row>
    <row r="31" ht="14.25" spans="1:6">
      <c r="A31" s="44"/>
      <c r="B31" s="41" t="s">
        <v>40</v>
      </c>
      <c r="C31" s="38">
        <v>114</v>
      </c>
      <c r="D31" s="39">
        <f t="shared" si="1"/>
        <v>118.42</v>
      </c>
      <c r="E31" s="44"/>
      <c r="F31" s="46"/>
    </row>
    <row r="32" ht="14.25" spans="1:6">
      <c r="A32" s="44"/>
      <c r="B32" s="41" t="s">
        <v>41</v>
      </c>
      <c r="C32" s="38">
        <v>126</v>
      </c>
      <c r="D32" s="39">
        <f t="shared" si="1"/>
        <v>130.78</v>
      </c>
      <c r="E32" s="44"/>
      <c r="F32" s="46"/>
    </row>
    <row r="33" ht="14.25" spans="1:6">
      <c r="A33" s="44"/>
      <c r="B33" s="41" t="s">
        <v>42</v>
      </c>
      <c r="C33" s="38">
        <v>160</v>
      </c>
      <c r="D33" s="39">
        <f t="shared" si="1"/>
        <v>165.8</v>
      </c>
      <c r="E33" s="44"/>
      <c r="F33" s="46"/>
    </row>
    <row r="34" ht="14.25" spans="1:6">
      <c r="A34" s="44"/>
      <c r="B34" s="41" t="s">
        <v>43</v>
      </c>
      <c r="C34" s="38">
        <v>114</v>
      </c>
      <c r="D34" s="39">
        <f t="shared" si="1"/>
        <v>118.42</v>
      </c>
      <c r="E34" s="44"/>
      <c r="F34" s="46"/>
    </row>
    <row r="35" ht="14.25" spans="1:6">
      <c r="A35" s="47"/>
      <c r="B35" s="41" t="s">
        <v>44</v>
      </c>
      <c r="C35" s="38">
        <v>126</v>
      </c>
      <c r="D35" s="39">
        <f t="shared" si="1"/>
        <v>130.78</v>
      </c>
      <c r="E35" s="47"/>
      <c r="F35" s="46"/>
    </row>
    <row r="36" ht="14.25" spans="1:6">
      <c r="A36" s="51" t="s">
        <v>46</v>
      </c>
      <c r="B36" s="41" t="s">
        <v>37</v>
      </c>
      <c r="C36" s="38">
        <v>326</v>
      </c>
      <c r="D36" s="39">
        <f t="shared" si="1"/>
        <v>336.78</v>
      </c>
      <c r="E36" s="40" t="s">
        <v>45</v>
      </c>
      <c r="F36" s="46"/>
    </row>
    <row r="37" ht="14.25" spans="1:6">
      <c r="A37" s="51"/>
      <c r="B37" s="41" t="s">
        <v>40</v>
      </c>
      <c r="C37" s="38">
        <v>652</v>
      </c>
      <c r="D37" s="39">
        <f t="shared" si="1"/>
        <v>672.56</v>
      </c>
      <c r="E37" s="44"/>
      <c r="F37" s="46"/>
    </row>
    <row r="38" ht="14.25" spans="1:6">
      <c r="A38" s="51"/>
      <c r="B38" s="41" t="s">
        <v>41</v>
      </c>
      <c r="C38" s="38">
        <v>326</v>
      </c>
      <c r="D38" s="39">
        <f t="shared" si="1"/>
        <v>336.78</v>
      </c>
      <c r="E38" s="44"/>
      <c r="F38" s="46"/>
    </row>
    <row r="39" ht="14.25" spans="1:6">
      <c r="A39" s="51"/>
      <c r="B39" s="41" t="s">
        <v>42</v>
      </c>
      <c r="C39" s="38">
        <v>652</v>
      </c>
      <c r="D39" s="39">
        <f t="shared" si="1"/>
        <v>672.56</v>
      </c>
      <c r="E39" s="44"/>
      <c r="F39" s="46"/>
    </row>
    <row r="40" ht="14.25" spans="1:6">
      <c r="A40" s="51"/>
      <c r="B40" s="41" t="s">
        <v>43</v>
      </c>
      <c r="C40" s="38">
        <v>652</v>
      </c>
      <c r="D40" s="39">
        <f t="shared" si="1"/>
        <v>672.56</v>
      </c>
      <c r="E40" s="44"/>
      <c r="F40" s="46"/>
    </row>
    <row r="41" ht="14.25" spans="1:6">
      <c r="A41" s="51"/>
      <c r="B41" s="41" t="s">
        <v>44</v>
      </c>
      <c r="C41" s="38">
        <v>326</v>
      </c>
      <c r="D41" s="39">
        <f t="shared" si="1"/>
        <v>336.78</v>
      </c>
      <c r="E41" s="47"/>
      <c r="F41" s="49"/>
    </row>
    <row r="42" ht="14.25" spans="1:6">
      <c r="A42" s="51" t="s">
        <v>31</v>
      </c>
      <c r="B42" s="37"/>
      <c r="C42" s="38">
        <f>SUM(C30:C41)</f>
        <v>3678</v>
      </c>
      <c r="D42" s="39">
        <f>SUM(D30:D41)</f>
        <v>3800.34</v>
      </c>
      <c r="E42" s="37"/>
      <c r="F42" s="37"/>
    </row>
  </sheetData>
  <mergeCells count="21">
    <mergeCell ref="A1:K1"/>
    <mergeCell ref="A2:D2"/>
    <mergeCell ref="E2:K2"/>
    <mergeCell ref="A8:A9"/>
    <mergeCell ref="A14:A19"/>
    <mergeCell ref="A20:A25"/>
    <mergeCell ref="A30:A35"/>
    <mergeCell ref="A36:A41"/>
    <mergeCell ref="B8:B9"/>
    <mergeCell ref="C8:C9"/>
    <mergeCell ref="E14:E19"/>
    <mergeCell ref="E20:E25"/>
    <mergeCell ref="E30:E35"/>
    <mergeCell ref="E36:E41"/>
    <mergeCell ref="F14:F25"/>
    <mergeCell ref="F30:F41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2025-04-12T06:35:27Z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B8C22E35E8E94B7D925EA79F419DBD1F_13</vt:lpwstr>
  </property>
</Properties>
</file>